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hidePivotFieldList="1"/>
  <mc:AlternateContent xmlns:mc="http://schemas.openxmlformats.org/markup-compatibility/2006">
    <mc:Choice Requires="x15">
      <x15ac:absPath xmlns:x15ac="http://schemas.microsoft.com/office/spreadsheetml/2010/11/ac" url="https://ifac529.sharepoint.com/sites/DEPT_IAASBStaff_INT/Shared Documents/66. Listed Entity and PIE TF (Track 2)/3) Board Meeting/5 - Q4 - December 2024/Supplements/"/>
    </mc:Choice>
  </mc:AlternateContent>
  <xr:revisionPtr revIDLastSave="634" documentId="11_6A4BC1773D16AD62203F35EE5E6502E208CACB63" xr6:coauthVersionLast="47" xr6:coauthVersionMax="47" xr10:uidLastSave="{E7D4E3E5-AB06-41E9-AED9-981EF8FFD530}"/>
  <bookViews>
    <workbookView xWindow="-23148" yWindow="864" windowWidth="23256" windowHeight="12456" activeTab="8" xr2:uid="{00000000-000D-0000-FFFF-FFFF00000000}"/>
  </bookViews>
  <sheets>
    <sheet name="3A" sheetId="3" r:id="rId1"/>
    <sheet name="3B" sheetId="4" r:id="rId2"/>
    <sheet name="3C" sheetId="5" r:id="rId3"/>
    <sheet name="3D" sheetId="6" r:id="rId4"/>
    <sheet name="3E" sheetId="7" r:id="rId5"/>
    <sheet name="4" sheetId="8" r:id="rId6"/>
    <sheet name="6" sheetId="9" r:id="rId7"/>
    <sheet name="7" sheetId="16" r:id="rId8"/>
    <sheet name="8" sheetId="17" r:id="rId9"/>
  </sheets>
  <calcPr calcId="191028"/>
  <pivotCaches>
    <pivotCache cacheId="0" r:id="rId10"/>
    <pivotCache cacheId="1" r:id="rId11"/>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 i="17" l="1"/>
  <c r="H14" i="17"/>
  <c r="H13" i="17"/>
  <c r="H12" i="17"/>
  <c r="H11" i="17"/>
  <c r="H10" i="17"/>
  <c r="E11" i="16"/>
  <c r="E12" i="16"/>
  <c r="E13" i="16"/>
  <c r="E14" i="16"/>
  <c r="E15" i="16"/>
  <c r="E10" i="16"/>
  <c r="H16" i="17" l="1"/>
  <c r="D6" i="17" s="1"/>
  <c r="E16" i="16"/>
  <c r="E6" i="17" l="1"/>
  <c r="C6" i="17"/>
  <c r="H6" i="17"/>
  <c r="G6" i="17"/>
  <c r="F6" i="17"/>
  <c r="E6" i="16"/>
  <c r="D6" i="16"/>
  <c r="C6" i="16"/>
  <c r="E15" i="9" l="1"/>
  <c r="E14" i="9"/>
  <c r="E13" i="9"/>
  <c r="E12" i="9"/>
  <c r="E11" i="9"/>
  <c r="E10" i="9"/>
  <c r="H15" i="8"/>
  <c r="H14" i="8"/>
  <c r="H13" i="8"/>
  <c r="H12" i="8"/>
  <c r="H11" i="8"/>
  <c r="H10" i="8"/>
  <c r="G15" i="7"/>
  <c r="G14" i="7"/>
  <c r="G13" i="7"/>
  <c r="G12" i="7"/>
  <c r="G11" i="7"/>
  <c r="G10" i="7"/>
  <c r="G15" i="6"/>
  <c r="G14" i="6"/>
  <c r="G13" i="6"/>
  <c r="G12" i="6"/>
  <c r="G11" i="6"/>
  <c r="G10" i="6"/>
  <c r="H15" i="5"/>
  <c r="H14" i="5"/>
  <c r="H13" i="5"/>
  <c r="H12" i="5"/>
  <c r="H11" i="5"/>
  <c r="H10" i="5"/>
  <c r="H15" i="4"/>
  <c r="H14" i="4"/>
  <c r="H13" i="4"/>
  <c r="H12" i="4"/>
  <c r="H11" i="4"/>
  <c r="H10" i="4"/>
  <c r="H15" i="3"/>
  <c r="H14" i="3"/>
  <c r="H13" i="3"/>
  <c r="H12" i="3"/>
  <c r="H11" i="3"/>
  <c r="H10" i="3"/>
  <c r="E16" i="9" l="1"/>
  <c r="H16" i="8"/>
  <c r="G16" i="7"/>
  <c r="G16" i="6"/>
  <c r="H16" i="5"/>
  <c r="H16" i="4"/>
  <c r="H16" i="3"/>
  <c r="E6" i="4" l="1"/>
  <c r="G6" i="4"/>
  <c r="F6" i="4"/>
  <c r="C6" i="4"/>
  <c r="D6" i="4"/>
  <c r="H6" i="4"/>
  <c r="E6" i="8"/>
  <c r="C6" i="8"/>
  <c r="H6" i="8"/>
  <c r="F6" i="8"/>
  <c r="G6" i="8"/>
  <c r="D6" i="8"/>
  <c r="G6" i="5"/>
  <c r="F6" i="5"/>
  <c r="E6" i="5"/>
  <c r="D6" i="5"/>
  <c r="C6" i="5"/>
  <c r="H6" i="5"/>
  <c r="F6" i="6"/>
  <c r="E6" i="6"/>
  <c r="D6" i="6"/>
  <c r="C6" i="6"/>
  <c r="G6" i="6"/>
  <c r="C6" i="7"/>
  <c r="G6" i="7"/>
  <c r="E6" i="7"/>
  <c r="F6" i="7"/>
  <c r="D6" i="7"/>
  <c r="D6" i="9"/>
  <c r="C6" i="9"/>
  <c r="F6" i="3"/>
  <c r="E6" i="3"/>
  <c r="D6" i="3"/>
  <c r="C6" i="3"/>
  <c r="H6" i="3"/>
  <c r="G6" i="3"/>
  <c r="E6" i="9"/>
</calcChain>
</file>

<file path=xl/sharedStrings.xml><?xml version="1.0" encoding="utf-8"?>
<sst xmlns="http://schemas.openxmlformats.org/spreadsheetml/2006/main" count="163" uniqueCount="67">
  <si>
    <t>Listed Entity and Public Interest Entity (PIE) : Summary of Feedback from Respondents</t>
  </si>
  <si>
    <t xml:space="preserve">3A. Do you agree with the IAASB’s proposals for extending the extant differential requirements for engagement quality reviews to apply to PIEs (ISQM 1, paragraph 34(f) in the ED)?  </t>
  </si>
  <si>
    <t>Level 1 Analysis</t>
  </si>
  <si>
    <t xml:space="preserve">Percentage </t>
  </si>
  <si>
    <t>Row Labels</t>
  </si>
  <si>
    <t xml:space="preserve">1 - Q03A - Agree </t>
  </si>
  <si>
    <t xml:space="preserve">2 - Q03A - Agree With Comments </t>
  </si>
  <si>
    <t xml:space="preserve">3 - Q03A - Neither Agree Nor Disagree </t>
  </si>
  <si>
    <t xml:space="preserve">4 - Q03A - Disagree </t>
  </si>
  <si>
    <t xml:space="preserve">5 - Q03A - No Specific Comment </t>
  </si>
  <si>
    <t>Total</t>
  </si>
  <si>
    <t>1. Monitoring Group</t>
  </si>
  <si>
    <t>2. Regulators and Audit Oversight Authorities</t>
  </si>
  <si>
    <t>3. Jurisdictional and National Auditing Standard Setters</t>
  </si>
  <si>
    <t>4. Accounting Firms</t>
  </si>
  <si>
    <t>5. Member Bodies and Other Professional Organizations</t>
  </si>
  <si>
    <t>6. Individuals and Others</t>
  </si>
  <si>
    <t>Grand Total</t>
  </si>
  <si>
    <t>3B. Do you agree with the IAASB’s proposals for extending the extant differential requirements for communication with TCWG about the firm’s system of quality management to apply to PIEs (ISQM 1, paragraph 34(e) in the ED)?</t>
  </si>
  <si>
    <t xml:space="preserve">1 - Q03B - Agree </t>
  </si>
  <si>
    <t xml:space="preserve">2 - Q03B - Agree With Comments </t>
  </si>
  <si>
    <t xml:space="preserve">3 - Q03B - Neither Agree Nor Disagree </t>
  </si>
  <si>
    <t xml:space="preserve">4 - Q03B - Disagree </t>
  </si>
  <si>
    <t xml:space="preserve">5 - Q03B - No Specific Comment </t>
  </si>
  <si>
    <t>3C. Do you agree with the IAASB’s proposals for extending the extant differential requirements for communicating about auditor independence to apply to PIEs (ISA 260 (Revised), paragraphs 17 and 17A, and ISA 700 (Revised), paragraph 40(b) in the ED)?</t>
  </si>
  <si>
    <t xml:space="preserve">1 - Q03C - Agree </t>
  </si>
  <si>
    <t xml:space="preserve">2 - Q03C - Agree With Comments </t>
  </si>
  <si>
    <t xml:space="preserve">3 - Q03C - Neither Agree Nor Disagree </t>
  </si>
  <si>
    <t xml:space="preserve">4 - Q03C - Disagree </t>
  </si>
  <si>
    <t xml:space="preserve">5 - Q03C - No Specific Comment </t>
  </si>
  <si>
    <t>3D. Do you agree with the IAASB’s proposals for extending the extant differential requirements for communicating KAM to apply to PIEs (ISA 700 (Revised), paragraphs 30-31, 40(c) and ISA 701, paragraph 5 in the ED)?</t>
  </si>
  <si>
    <t xml:space="preserve">1 - Q03D - Agree </t>
  </si>
  <si>
    <t xml:space="preserve">2 - Q03D - Agree With Comments </t>
  </si>
  <si>
    <t xml:space="preserve">3 - Q03D - Disagree </t>
  </si>
  <si>
    <t xml:space="preserve">4 - Q03D - No Specific Comment </t>
  </si>
  <si>
    <t>3E. Do you agree with the IAASB’s proposals for extending the extant differential requirements for the name of the engagement partner to apply to PIEs (ISA 700 (Revised), paragraphs 46 and 50(l))?</t>
  </si>
  <si>
    <t xml:space="preserve">1 - Q03E - Agree </t>
  </si>
  <si>
    <t xml:space="preserve">2- Q03E - Agree With Comments </t>
  </si>
  <si>
    <t xml:space="preserve">3- Q03E - Disagree </t>
  </si>
  <si>
    <t xml:space="preserve">4- Q03E -No Specific Comment </t>
  </si>
  <si>
    <t>4. Do you agree with the IAASB’s proposal to amend the applicability of the differential requirements for listed entities in ISA 720 (Revised) to apply to “publicly traded entity”?  If not, what do you propose and why?</t>
  </si>
  <si>
    <t xml:space="preserve">1 - Q04 - Agree </t>
  </si>
  <si>
    <t xml:space="preserve">2 - Q04 -  Agree With Comments </t>
  </si>
  <si>
    <t xml:space="preserve">3 - Q04 - Neither Agree Nor Disagree </t>
  </si>
  <si>
    <t xml:space="preserve">4 - Q04 - Disagree </t>
  </si>
  <si>
    <t xml:space="preserve">5 - Q04 - No Response </t>
  </si>
  <si>
    <t xml:space="preserve">6. Are there any other matters you would like to raise in relation to the ED? If so, please clearly indicate the requirement(s) or application material, or the theme or topic, to which your comment(s) relate.  </t>
  </si>
  <si>
    <t xml:space="preserve">1 - Q06 - Yes </t>
  </si>
  <si>
    <t xml:space="preserve">2 - Q06 - No or No Response </t>
  </si>
  <si>
    <t>7. Translations—Recognizing that many respondents may intend to translate the final narrow scope amendments for adoption in their own environments, the IAASB welcomes comment on potential translation issues respondents note in reviewing the ED.</t>
  </si>
  <si>
    <t xml:space="preserve">1 - Q07 - Specific comments on translation issues </t>
  </si>
  <si>
    <t xml:space="preserve">2 - Q07 - No or No Response </t>
  </si>
  <si>
    <t>8. Effective Date—Given it is preferred to coordinate effective dates with the fraud and going concern projects, the IAASB believes that an appropriate effective date for the narrow scope amendments would be for financial reporting periods beginning approximately 18-24 months after approval of the final narrow scope amendments for Track 2. The IAASB welcomes comments on whether this would provide a sufficient period to support effective implementation of the narrow scope amendments for Track 2 of the listed entity and PIE project.</t>
  </si>
  <si>
    <t xml:space="preserve">1.1 - Q08 - Agree </t>
  </si>
  <si>
    <t xml:space="preserve">1.2 - Q08 - Agree With Comments </t>
  </si>
  <si>
    <t xml:space="preserve">1.3 - Q08 - Neither Agree Nor Disagree </t>
  </si>
  <si>
    <t xml:space="preserve">1.4 - Q08 - Disagree </t>
  </si>
  <si>
    <t xml:space="preserve">2 - Q08 - No specific comments </t>
  </si>
  <si>
    <t>Agenda Item 3-F.1 (Supplemental)</t>
  </si>
  <si>
    <t>Agenda Item 3-F.2 (Supplemental)</t>
  </si>
  <si>
    <t>Agenda Item 3-F.3 (Supplemental)</t>
  </si>
  <si>
    <t>Agenda Item 3-F.4 (Supplemental)</t>
  </si>
  <si>
    <t>Agenda Item 3-F.5 (Supplemental)</t>
  </si>
  <si>
    <t>Agenda Item 3-F.6 (Supplemental)</t>
  </si>
  <si>
    <t>Agenda Item 3-F.7 (Supplemental)</t>
  </si>
  <si>
    <t>Agenda Item 3-F.8 (Supplemental)</t>
  </si>
  <si>
    <t>Agenda Item 3-F.9 (Supplemental)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</si>
</sst>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b/>
      <sz val="10"/>
      <color theme="1"/>
      <name val="Arial"/>
      <family val="2"/>
    </font>
    <font>
      <b/>
      <sz val="10"/>
      <color theme="3"/>
      <name val="Arial"/>
      <family val="2"/>
    </font>
  </fonts>
  <fills count="7">
    <fill>
      <patternFill patternType="none"/>
    </fill>
    <fill>
      <patternFill patternType="gray125"/>
    </fill>
    <fill>
      <patternFill patternType="solid">
        <fgColor theme="4"/>
        <bgColor theme="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00"/>
        <bgColor indexed="64"/>
      </patternFill>
    </fill>
    <fill>
      <patternFill patternType="solid">
        <fgColor theme="4" tint="0.79998168889431442"/>
        <bgColor theme="4" tint="0.79998168889431442"/>
      </patternFill>
    </fill>
  </fills>
  <borders count="10">
    <border>
      <left/>
      <right/>
      <top/>
      <bottom/>
      <diagonal/>
    </border>
    <border>
      <left/>
      <right/>
      <top style="medium">
        <color theme="4" tint="-0.249977111117893"/>
      </top>
      <bottom/>
      <diagonal/>
    </border>
    <border>
      <left/>
      <right/>
      <top style="thin">
        <color theme="4" tint="-0.249977111117893"/>
      </top>
      <bottom style="medium">
        <color theme="4" tint="-0.24997711111789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9" fontId="2" fillId="0" borderId="0" applyFont="0" applyFill="0" applyBorder="0" applyAlignment="0" applyProtection="0"/>
  </cellStyleXfs>
  <cellXfs count="27">
    <xf numFmtId="0" fontId="0" fillId="0" borderId="0" xfId="0"/>
    <xf numFmtId="0" fontId="0" fillId="0" borderId="0" xfId="0" applyAlignment="1">
      <alignment horizontal="left"/>
    </xf>
    <xf numFmtId="0" fontId="0" fillId="0" borderId="0" xfId="0" pivotButton="1" applyAlignment="1">
      <alignment wrapText="1"/>
    </xf>
    <xf numFmtId="0" fontId="4" fillId="0" borderId="0" xfId="0" applyFont="1"/>
    <xf numFmtId="0" fontId="4" fillId="0" borderId="0" xfId="0" applyFont="1" applyAlignment="1">
      <alignment horizontal="right"/>
    </xf>
    <xf numFmtId="0" fontId="5" fillId="0" borderId="6" xfId="0" applyFont="1" applyBorder="1" applyAlignment="1">
      <alignment horizontal="center"/>
    </xf>
    <xf numFmtId="0" fontId="4" fillId="0" borderId="0" xfId="0" applyFont="1" applyAlignment="1">
      <alignment horizontal="center"/>
    </xf>
    <xf numFmtId="9" fontId="4" fillId="0" borderId="0" xfId="1" applyFont="1" applyFill="1" applyAlignment="1">
      <alignment horizontal="center"/>
    </xf>
    <xf numFmtId="0" fontId="3" fillId="2" borderId="1" xfId="0" applyFont="1" applyFill="1" applyBorder="1" applyAlignment="1">
      <alignment horizontal="center" wrapText="1"/>
    </xf>
    <xf numFmtId="0" fontId="1" fillId="0" borderId="2" xfId="0" applyFont="1" applyBorder="1"/>
    <xf numFmtId="0" fontId="1" fillId="4" borderId="0" xfId="0" applyFont="1" applyFill="1"/>
    <xf numFmtId="0" fontId="0" fillId="0" borderId="0" xfId="0" applyAlignment="1">
      <alignment horizontal="center" wrapText="1"/>
    </xf>
    <xf numFmtId="0" fontId="0" fillId="0" borderId="0" xfId="0" applyAlignment="1">
      <alignment horizontal="center"/>
    </xf>
    <xf numFmtId="0" fontId="4" fillId="5" borderId="0" xfId="0" applyFont="1" applyFill="1" applyAlignment="1">
      <alignment horizontal="right"/>
    </xf>
    <xf numFmtId="0" fontId="0" fillId="5" borderId="0" xfId="0" applyFill="1"/>
    <xf numFmtId="0" fontId="0" fillId="0" borderId="0" xfId="0" pivotButton="1"/>
    <xf numFmtId="0" fontId="0" fillId="0" borderId="0" xfId="0" applyAlignment="1">
      <alignment wrapText="1"/>
    </xf>
    <xf numFmtId="0" fontId="1" fillId="6" borderId="0" xfId="0" applyFont="1" applyFill="1"/>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7"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cellXfs>
  <cellStyles count="2">
    <cellStyle name="Normal" xfId="0" builtinId="0"/>
    <cellStyle name="Percent" xfId="1" builtinId="5"/>
  </cellStyles>
  <dxfs count="30">
    <dxf>
      <alignment horizontal="center"/>
    </dxf>
    <dxf>
      <alignment wrapText="1"/>
    </dxf>
    <dxf>
      <alignment wrapText="1"/>
    </dxf>
    <dxf>
      <alignment wrapText="1"/>
    </dxf>
    <dxf>
      <alignment horizontal="center"/>
    </dxf>
    <dxf>
      <alignment wrapText="1"/>
    </dxf>
    <dxf>
      <alignment wrapText="1"/>
    </dxf>
    <dxf>
      <alignment horizontal="center"/>
    </dxf>
    <dxf>
      <alignment vertical="bottom"/>
    </dxf>
    <dxf>
      <alignment wrapText="1"/>
    </dxf>
    <dxf>
      <alignment wrapText="1"/>
    </dxf>
    <dxf>
      <alignment vertical="bottom"/>
    </dxf>
    <dxf>
      <alignment wrapText="1"/>
    </dxf>
    <dxf>
      <alignment horizontal="center"/>
    </dxf>
    <dxf>
      <alignment wrapText="1"/>
    </dxf>
    <dxf>
      <alignment vertical="bottom"/>
    </dxf>
    <dxf>
      <alignment vertical="bottom"/>
    </dxf>
    <dxf>
      <alignment wrapText="1"/>
    </dxf>
    <dxf>
      <alignment horizontal="center"/>
    </dxf>
    <dxf>
      <alignment wrapText="1"/>
    </dxf>
    <dxf>
      <alignment horizontal="center"/>
    </dxf>
    <dxf>
      <alignment wrapText="1"/>
    </dxf>
    <dxf>
      <alignment wrapText="1"/>
    </dxf>
    <dxf>
      <alignment horizontal="center"/>
    </dxf>
    <dxf>
      <alignment wrapText="1"/>
    </dxf>
    <dxf>
      <alignment wrapText="1"/>
    </dxf>
    <dxf>
      <alignment wrapText="1"/>
    </dxf>
    <dxf>
      <alignment horizontal="center"/>
    </dxf>
    <dxf>
      <alignment wrapText="1"/>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da Diu" refreshedDate="45555.555259953704" createdVersion="8" refreshedVersion="8" minRefreshableVersion="3" recordCount="46" xr:uid="{B17B36D7-66DE-4C9E-8610-90DA759CA76B}">
  <cacheSource type="worksheet">
    <worksheetSource ref="A1:AF47" sheet="NVivo Report"/>
  </cacheSource>
  <cacheFields count="32">
    <cacheField name="Name" numFmtId="0">
      <sharedItems count="46">
        <s v="Accountancy Europe"/>
        <s v="American Institute of Certified Public Accountants (AICPA)"/>
        <s v="Asociación Interamericana de Contabilidad"/>
        <s v="Australian Auditing and Assurance Standards Board (AUASB)"/>
        <s v="BDO International Limited"/>
        <s v="Botswana Accountancy Oversight Authority (BAOA)"/>
        <s v="Botswana Institute of Chartered Accountants"/>
        <s v="Canadian Auditing and Assurance Standards Board"/>
        <s v="Chartered Accountants Australia and New Zealand (CA ANZ) and the Association of Chartered Certified Accountants (ACCA)"/>
        <s v="Chartered Accountants Ireland"/>
        <s v="Committee of European Auditing Oversight Bodies (CEAOB)"/>
        <s v="Compagnie Nationale des Commissaires aux Comptes (CNCC) and Conseil Supérieur de l'Ordre des Experts-Comptables (CSOEC)"/>
        <s v="CPA Australia"/>
        <s v="Crowe LLP"/>
        <s v="Deloitte Touche Tohmatsu Limited"/>
        <s v="Ernst &amp; Young Global Limited"/>
        <s v="Federación Argentina de Consejos Profesionales de Cs. Económicas (FACPCE)"/>
        <s v="Federation of Accounting Professions of Thailand"/>
        <s v="Financial Reporting Council – UK (FRC)"/>
        <s v="Grand Thornton International Limited"/>
        <s v="Hong Kong Institute of Certified Public Accountants"/>
        <s v="Independent Regulatory Board for Auditors – South Africa (IRBA)"/>
        <s v="Institut der Wirtschaftspruefer in Deutschland e.V.(IDW)"/>
        <s v="Institute of Chartered Accountants of Jamaica"/>
        <s v="Institute of Singapore Chartered Accountants (ISCA)"/>
        <s v="Instituto Mexicano de Contadores Públicos, A.C. (IMCP)"/>
        <s v="International Federation of Accountants (IFAC)"/>
        <s v="International Forum of Independent Audit Regulators (IFIAR)"/>
        <s v="International Organization of Securities Commission (IOSCO)"/>
        <s v="Japanese Institute of Certified Public Accountants"/>
        <s v="Korean Institute of Certified Public Accountants (KICPA)"/>
        <s v="KPMG International Limited"/>
        <s v="Malaysian Institute of Accountants – Auditing and Assurance Standards Board (MIA)"/>
        <s v="Malaysian Institute of Certified Public Accountants (MICPA)"/>
        <s v="Mazars"/>
        <s v="National Association of State Boards of Accountancy (NASBA)"/>
        <s v="New Zealand Auditing and Assurance Standards Board"/>
        <s v="Nordic Federation of Public Accountants (NRF)"/>
        <s v="PricewaterhouseCoopers International Limited"/>
        <s v="Royal Netherlands Institute of Chartered Accountants (NBA)"/>
        <s v="RSM International Limited"/>
        <s v="Saudi Organization for Chartered and Professional Accountants (SOCPA)"/>
        <s v="The Malta Institute of Accountants"/>
        <s v="Virginia Society of CPAs"/>
        <s v="Wayne Morgan and Phil Peters"/>
        <s v="Wirtschaftsprüferkammer (WPK)"/>
      </sharedItems>
    </cacheField>
    <cacheField name="Group" numFmtId="0">
      <sharedItems count="6">
        <s v="5. Member Bodies and Other Professional Organizations"/>
        <s v="3. Jurisdictional and National Auditing Standard Setters"/>
        <s v="4. Accounting Firms"/>
        <s v="2. Regulators and Audit Oversight Authorities"/>
        <s v="1. Monitoring Group"/>
        <s v="6. Individuals and Others"/>
      </sharedItems>
    </cacheField>
    <cacheField name="3A.1 Agree" numFmtId="0">
      <sharedItems containsSemiMixedTypes="0" containsString="0" containsNumber="1" containsInteger="1" minValue="0" maxValue="1"/>
    </cacheField>
    <cacheField name="3A.2 Agree With Comments" numFmtId="0">
      <sharedItems containsSemiMixedTypes="0" containsString="0" containsNumber="1" containsInteger="1" minValue="0" maxValue="1"/>
    </cacheField>
    <cacheField name="3A.3 Neither Agree Nor Disagree" numFmtId="0">
      <sharedItems containsSemiMixedTypes="0" containsString="0" containsNumber="1" containsInteger="1" minValue="0" maxValue="1"/>
    </cacheField>
    <cacheField name="3A.4 Disagree" numFmtId="0">
      <sharedItems containsSemiMixedTypes="0" containsString="0" containsNumber="1" containsInteger="1" minValue="0" maxValue="1"/>
    </cacheField>
    <cacheField name="3A.5 No Specific Comment" numFmtId="0">
      <sharedItems containsSemiMixedTypes="0" containsString="0" containsNumber="1" containsInteger="1" minValue="0" maxValue="1"/>
    </cacheField>
    <cacheField name="3B.1 Agree" numFmtId="0">
      <sharedItems containsSemiMixedTypes="0" containsString="0" containsNumber="1" containsInteger="1" minValue="0" maxValue="1"/>
    </cacheField>
    <cacheField name="3B.2 Agree With Comments" numFmtId="0">
      <sharedItems containsSemiMixedTypes="0" containsString="0" containsNumber="1" containsInteger="1" minValue="0" maxValue="1"/>
    </cacheField>
    <cacheField name="3B.3 Neither Agree Nor Disagree" numFmtId="0">
      <sharedItems containsSemiMixedTypes="0" containsString="0" containsNumber="1" containsInteger="1" minValue="0" maxValue="1"/>
    </cacheField>
    <cacheField name="3B.4 Disagree" numFmtId="0">
      <sharedItems containsSemiMixedTypes="0" containsString="0" containsNumber="1" containsInteger="1" minValue="0" maxValue="1"/>
    </cacheField>
    <cacheField name="3B.5 No Specific Comment" numFmtId="0">
      <sharedItems containsSemiMixedTypes="0" containsString="0" containsNumber="1" containsInteger="1" minValue="0" maxValue="1"/>
    </cacheField>
    <cacheField name="3C.1 Agree" numFmtId="0">
      <sharedItems containsSemiMixedTypes="0" containsString="0" containsNumber="1" containsInteger="1" minValue="0" maxValue="1"/>
    </cacheField>
    <cacheField name="3C.2 Agree With Comments" numFmtId="0">
      <sharedItems containsSemiMixedTypes="0" containsString="0" containsNumber="1" containsInteger="1" minValue="0" maxValue="1"/>
    </cacheField>
    <cacheField name="3C.3 Neither Agree Nor Disagree" numFmtId="0">
      <sharedItems containsSemiMixedTypes="0" containsString="0" containsNumber="1" containsInteger="1" minValue="0" maxValue="1"/>
    </cacheField>
    <cacheField name="3C.4 Disagree" numFmtId="0">
      <sharedItems containsSemiMixedTypes="0" containsString="0" containsNumber="1" containsInteger="1" minValue="0" maxValue="1"/>
    </cacheField>
    <cacheField name="3C.5 No Specific Comment" numFmtId="0">
      <sharedItems containsSemiMixedTypes="0" containsString="0" containsNumber="1" containsInteger="1" minValue="0" maxValue="1"/>
    </cacheField>
    <cacheField name="3D.1 Agree" numFmtId="0">
      <sharedItems containsSemiMixedTypes="0" containsString="0" containsNumber="1" containsInteger="1" minValue="0" maxValue="1"/>
    </cacheField>
    <cacheField name="3D.2 Agree With Comments" numFmtId="0">
      <sharedItems containsSemiMixedTypes="0" containsString="0" containsNumber="1" containsInteger="1" minValue="0" maxValue="1"/>
    </cacheField>
    <cacheField name="3D.3 Disagree" numFmtId="0">
      <sharedItems containsSemiMixedTypes="0" containsString="0" containsNumber="1" containsInteger="1" minValue="0" maxValue="1"/>
    </cacheField>
    <cacheField name="3D.4 No Specific Comment" numFmtId="0">
      <sharedItems containsSemiMixedTypes="0" containsString="0" containsNumber="1" containsInteger="1" minValue="0" maxValue="1"/>
    </cacheField>
    <cacheField name="3E.1 Agree" numFmtId="0">
      <sharedItems containsSemiMixedTypes="0" containsString="0" containsNumber="1" containsInteger="1" minValue="0" maxValue="1"/>
    </cacheField>
    <cacheField name="3E.2 Agree With Comments" numFmtId="0">
      <sharedItems containsSemiMixedTypes="0" containsString="0" containsNumber="1" containsInteger="1" minValue="0" maxValue="1"/>
    </cacheField>
    <cacheField name="3E.3 Disagree" numFmtId="0">
      <sharedItems containsSemiMixedTypes="0" containsString="0" containsNumber="1" containsInteger="1" minValue="0" maxValue="1"/>
    </cacheField>
    <cacheField name="3E.4 No Specific Comment" numFmtId="0">
      <sharedItems containsSemiMixedTypes="0" containsString="0" containsNumber="1" containsInteger="1" minValue="0" maxValue="1"/>
    </cacheField>
    <cacheField name="4.1 Agree" numFmtId="0">
      <sharedItems containsSemiMixedTypes="0" containsString="0" containsNumber="1" containsInteger="1" minValue="0" maxValue="1"/>
    </cacheField>
    <cacheField name="4.2 Agree With Comments" numFmtId="0">
      <sharedItems containsSemiMixedTypes="0" containsString="0" containsNumber="1" containsInteger="1" minValue="0" maxValue="1"/>
    </cacheField>
    <cacheField name="4.3 Neither Agree Nor Disagree" numFmtId="0">
      <sharedItems containsSemiMixedTypes="0" containsString="0" containsNumber="1" containsInteger="1" minValue="0" maxValue="1"/>
    </cacheField>
    <cacheField name="4.4 Disagree" numFmtId="0">
      <sharedItems containsSemiMixedTypes="0" containsString="0" containsNumber="1" containsInteger="1" minValue="0" maxValue="1"/>
    </cacheField>
    <cacheField name="4.5 No Response" numFmtId="0">
      <sharedItems containsSemiMixedTypes="0" containsString="0" containsNumber="1" containsInteger="1" minValue="0" maxValue="1"/>
    </cacheField>
    <cacheField name="6.1 Yes" numFmtId="0">
      <sharedItems containsSemiMixedTypes="0" containsString="0" containsNumber="1" containsInteger="1" minValue="0" maxValue="1"/>
    </cacheField>
    <cacheField name="6.2 No or No Response"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da Diu" refreshedDate="45555.556087268516" createdVersion="8" refreshedVersion="8" minRefreshableVersion="3" recordCount="46" xr:uid="{9B7A64DB-F36E-42B7-B9DF-880F132928C6}">
  <cacheSource type="worksheet">
    <worksheetSource ref="A1:AM47" sheet="NVivo Report"/>
  </cacheSource>
  <cacheFields count="39">
    <cacheField name="Name" numFmtId="0">
      <sharedItems count="46">
        <s v="Accountancy Europe"/>
        <s v="American Institute of Certified Public Accountants (AICPA)"/>
        <s v="Asociación Interamericana de Contabilidad"/>
        <s v="Australian Auditing and Assurance Standards Board (AUASB)"/>
        <s v="BDO International Limited"/>
        <s v="Botswana Accountancy Oversight Authority (BAOA)"/>
        <s v="Botswana Institute of Chartered Accountants"/>
        <s v="Canadian Auditing and Assurance Standards Board"/>
        <s v="Chartered Accountants Australia and New Zealand (CA ANZ) and the Association of Chartered Certified Accountants (ACCA)"/>
        <s v="Chartered Accountants Ireland"/>
        <s v="Committee of European Auditing Oversight Bodies (CEAOB)"/>
        <s v="Compagnie Nationale des Commissaires aux Comptes (CNCC) and Conseil Supérieur de l'Ordre des Experts-Comptables (CSOEC)"/>
        <s v="CPA Australia"/>
        <s v="Crowe LLP"/>
        <s v="Deloitte Touche Tohmatsu Limited"/>
        <s v="Ernst &amp; Young Global Limited"/>
        <s v="Federación Argentina de Consejos Profesionales de Cs. Económicas (FACPCE)"/>
        <s v="Federation of Accounting Professions of Thailand"/>
        <s v="Financial Reporting Council – UK (FRC)"/>
        <s v="Grand Thornton International Limited"/>
        <s v="Hong Kong Institute of Certified Public Accountants"/>
        <s v="Independent Regulatory Board for Auditors – South Africa (IRBA)"/>
        <s v="Institut der Wirtschaftspruefer in Deutschland e.V.(IDW)"/>
        <s v="Institute of Chartered Accountants of Jamaica"/>
        <s v="Institute of Singapore Chartered Accountants (ISCA)"/>
        <s v="Instituto Mexicano de Contadores Públicos, A.C. (IMCP)"/>
        <s v="International Federation of Accountants (IFAC)"/>
        <s v="International Forum of Independent Audit Regulators (IFIAR)"/>
        <s v="International Organization of Securities Commission (IOSCO)"/>
        <s v="Japanese Institute of Certified Public Accountants"/>
        <s v="Korean Institute of Certified Public Accountants (KICPA)"/>
        <s v="KPMG International Limited"/>
        <s v="Malaysian Institute of Accountants – Auditing and Assurance Standards Board (MIA)"/>
        <s v="Malaysian Institute of Certified Public Accountants (MICPA)"/>
        <s v="Mazars"/>
        <s v="National Association of State Boards of Accountancy (NASBA)"/>
        <s v="New Zealand Auditing and Assurance Standards Board"/>
        <s v="Nordic Federation of Public Accountants (NRF)"/>
        <s v="PricewaterhouseCoopers International Limited"/>
        <s v="Royal Netherlands Institute of Chartered Accountants (NBA)"/>
        <s v="RSM International Limited"/>
        <s v="Saudi Organization for Chartered and Professional Accountants (SOCPA)"/>
        <s v="The Malta Institute of Accountants"/>
        <s v="Virginia Society of CPAs"/>
        <s v="Wayne Morgan and Phil Peters"/>
        <s v="Wirtschaftsprüferkammer (WPK)"/>
      </sharedItems>
    </cacheField>
    <cacheField name="Group" numFmtId="0">
      <sharedItems count="6">
        <s v="5. Member Bodies and Other Professional Organizations"/>
        <s v="3. Jurisdictional and National Auditing Standard Setters"/>
        <s v="4. Accounting Firms"/>
        <s v="2. Regulators and Audit Oversight Authorities"/>
        <s v="1. Monitoring Group"/>
        <s v="6. Individuals and Others"/>
      </sharedItems>
    </cacheField>
    <cacheField name="3A.1 Agree" numFmtId="0">
      <sharedItems containsSemiMixedTypes="0" containsString="0" containsNumber="1" containsInteger="1" minValue="0" maxValue="1"/>
    </cacheField>
    <cacheField name="3A.2 Agree With Comments" numFmtId="0">
      <sharedItems containsSemiMixedTypes="0" containsString="0" containsNumber="1" containsInteger="1" minValue="0" maxValue="1"/>
    </cacheField>
    <cacheField name="3A.3 Neither Agree Nor Disagree" numFmtId="0">
      <sharedItems containsSemiMixedTypes="0" containsString="0" containsNumber="1" containsInteger="1" minValue="0" maxValue="1"/>
    </cacheField>
    <cacheField name="3A.4 Disagree" numFmtId="0">
      <sharedItems containsSemiMixedTypes="0" containsString="0" containsNumber="1" containsInteger="1" minValue="0" maxValue="1"/>
    </cacheField>
    <cacheField name="3A.5 No Specific Comment" numFmtId="0">
      <sharedItems containsSemiMixedTypes="0" containsString="0" containsNumber="1" containsInteger="1" minValue="0" maxValue="1"/>
    </cacheField>
    <cacheField name="3B.1 Agree" numFmtId="0">
      <sharedItems containsSemiMixedTypes="0" containsString="0" containsNumber="1" containsInteger="1" minValue="0" maxValue="1"/>
    </cacheField>
    <cacheField name="3B.2 Agree With Comments" numFmtId="0">
      <sharedItems containsSemiMixedTypes="0" containsString="0" containsNumber="1" containsInteger="1" minValue="0" maxValue="1"/>
    </cacheField>
    <cacheField name="3B.3 Neither Agree Nor Disagree" numFmtId="0">
      <sharedItems containsSemiMixedTypes="0" containsString="0" containsNumber="1" containsInteger="1" minValue="0" maxValue="1"/>
    </cacheField>
    <cacheField name="3B.4 Disagree" numFmtId="0">
      <sharedItems containsSemiMixedTypes="0" containsString="0" containsNumber="1" containsInteger="1" minValue="0" maxValue="1"/>
    </cacheField>
    <cacheField name="3B.5 No Specific Comment" numFmtId="0">
      <sharedItems containsSemiMixedTypes="0" containsString="0" containsNumber="1" containsInteger="1" minValue="0" maxValue="1"/>
    </cacheField>
    <cacheField name="3C.1 Agree" numFmtId="0">
      <sharedItems containsSemiMixedTypes="0" containsString="0" containsNumber="1" containsInteger="1" minValue="0" maxValue="1"/>
    </cacheField>
    <cacheField name="3C.2 Agree With Comments" numFmtId="0">
      <sharedItems containsSemiMixedTypes="0" containsString="0" containsNumber="1" containsInteger="1" minValue="0" maxValue="1"/>
    </cacheField>
    <cacheField name="3C.3 Neither Agree Nor Disagree" numFmtId="0">
      <sharedItems containsSemiMixedTypes="0" containsString="0" containsNumber="1" containsInteger="1" minValue="0" maxValue="1"/>
    </cacheField>
    <cacheField name="3C.4 Disagree" numFmtId="0">
      <sharedItems containsSemiMixedTypes="0" containsString="0" containsNumber="1" containsInteger="1" minValue="0" maxValue="1"/>
    </cacheField>
    <cacheField name="3C.5 No Specific Comment" numFmtId="0">
      <sharedItems containsSemiMixedTypes="0" containsString="0" containsNumber="1" containsInteger="1" minValue="0" maxValue="1"/>
    </cacheField>
    <cacheField name="3D.1 Agree" numFmtId="0">
      <sharedItems containsSemiMixedTypes="0" containsString="0" containsNumber="1" containsInteger="1" minValue="0" maxValue="1"/>
    </cacheField>
    <cacheField name="3D.2 Agree With Comments" numFmtId="0">
      <sharedItems containsSemiMixedTypes="0" containsString="0" containsNumber="1" containsInteger="1" minValue="0" maxValue="1"/>
    </cacheField>
    <cacheField name="3D.3 Disagree" numFmtId="0">
      <sharedItems containsSemiMixedTypes="0" containsString="0" containsNumber="1" containsInteger="1" minValue="0" maxValue="1"/>
    </cacheField>
    <cacheField name="3D.4 No Specific Comment" numFmtId="0">
      <sharedItems containsSemiMixedTypes="0" containsString="0" containsNumber="1" containsInteger="1" minValue="0" maxValue="1"/>
    </cacheField>
    <cacheField name="3E.1 Agree" numFmtId="0">
      <sharedItems containsSemiMixedTypes="0" containsString="0" containsNumber="1" containsInteger="1" minValue="0" maxValue="1"/>
    </cacheField>
    <cacheField name="3E.2 Agree With Comments" numFmtId="0">
      <sharedItems containsSemiMixedTypes="0" containsString="0" containsNumber="1" containsInteger="1" minValue="0" maxValue="1"/>
    </cacheField>
    <cacheField name="3E.3 Disagree" numFmtId="0">
      <sharedItems containsSemiMixedTypes="0" containsString="0" containsNumber="1" containsInteger="1" minValue="0" maxValue="1"/>
    </cacheField>
    <cacheField name="3E.4 No Specific Comment" numFmtId="0">
      <sharedItems containsSemiMixedTypes="0" containsString="0" containsNumber="1" containsInteger="1" minValue="0" maxValue="1"/>
    </cacheField>
    <cacheField name="4.1 Agree" numFmtId="0">
      <sharedItems containsSemiMixedTypes="0" containsString="0" containsNumber="1" containsInteger="1" minValue="0" maxValue="1"/>
    </cacheField>
    <cacheField name="4.2 Agree With Comments" numFmtId="0">
      <sharedItems containsSemiMixedTypes="0" containsString="0" containsNumber="1" containsInteger="1" minValue="0" maxValue="1"/>
    </cacheField>
    <cacheField name="4.3 Neither Agree Nor Disagree" numFmtId="0">
      <sharedItems containsSemiMixedTypes="0" containsString="0" containsNumber="1" containsInteger="1" minValue="0" maxValue="1"/>
    </cacheField>
    <cacheField name="4.4 Disagree" numFmtId="0">
      <sharedItems containsSemiMixedTypes="0" containsString="0" containsNumber="1" containsInteger="1" minValue="0" maxValue="1"/>
    </cacheField>
    <cacheField name="4.5 No Response" numFmtId="0">
      <sharedItems containsSemiMixedTypes="0" containsString="0" containsNumber="1" containsInteger="1" minValue="0" maxValue="1"/>
    </cacheField>
    <cacheField name="6.1 Yes" numFmtId="0">
      <sharedItems containsSemiMixedTypes="0" containsString="0" containsNumber="1" containsInteger="1" minValue="0" maxValue="1"/>
    </cacheField>
    <cacheField name="6.2 No or No Response" numFmtId="0">
      <sharedItems containsSemiMixedTypes="0" containsString="0" containsNumber="1" containsInteger="1" minValue="0" maxValue="1"/>
    </cacheField>
    <cacheField name="7.1 Specific comments on translation issues" numFmtId="0">
      <sharedItems containsSemiMixedTypes="0" containsString="0" containsNumber="1" containsInteger="1" minValue="0" maxValue="1"/>
    </cacheField>
    <cacheField name="7.2 No or No Response" numFmtId="0">
      <sharedItems containsSemiMixedTypes="0" containsString="0" containsNumber="1" containsInteger="1" minValue="0" maxValue="1"/>
    </cacheField>
    <cacheField name="8.1.1 Agree" numFmtId="0">
      <sharedItems containsSemiMixedTypes="0" containsString="0" containsNumber="1" containsInteger="1" minValue="0" maxValue="1"/>
    </cacheField>
    <cacheField name="8.1.2 Agree With Comments" numFmtId="0">
      <sharedItems containsSemiMixedTypes="0" containsString="0" containsNumber="1" containsInteger="1" minValue="0" maxValue="1"/>
    </cacheField>
    <cacheField name="8.1.3 Neither Agree Nor Disagree" numFmtId="0">
      <sharedItems containsSemiMixedTypes="0" containsString="0" containsNumber="1" containsInteger="1" minValue="0" maxValue="1"/>
    </cacheField>
    <cacheField name="8.1.4 Disagree" numFmtId="0">
      <sharedItems containsSemiMixedTypes="0" containsString="0" containsNumber="1" containsInteger="1" minValue="0" maxValue="1"/>
    </cacheField>
    <cacheField name="8.2 No specific comments"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6">
  <r>
    <x v="0"/>
    <x v="0"/>
    <n v="0"/>
    <n v="1"/>
    <n v="0"/>
    <n v="0"/>
    <n v="0"/>
    <n v="0"/>
    <n v="1"/>
    <n v="0"/>
    <n v="0"/>
    <n v="0"/>
    <n v="0"/>
    <n v="1"/>
    <n v="0"/>
    <n v="0"/>
    <n v="0"/>
    <n v="0"/>
    <n v="1"/>
    <n v="0"/>
    <n v="0"/>
    <n v="0"/>
    <n v="1"/>
    <n v="0"/>
    <n v="0"/>
    <n v="0"/>
    <n v="0"/>
    <n v="0"/>
    <n v="1"/>
    <n v="0"/>
    <n v="1"/>
    <n v="0"/>
  </r>
  <r>
    <x v="1"/>
    <x v="1"/>
    <n v="0"/>
    <n v="0"/>
    <n v="0"/>
    <n v="1"/>
    <n v="0"/>
    <n v="0"/>
    <n v="0"/>
    <n v="1"/>
    <n v="0"/>
    <n v="0"/>
    <n v="0"/>
    <n v="0"/>
    <n v="0"/>
    <n v="1"/>
    <n v="0"/>
    <n v="0"/>
    <n v="0"/>
    <n v="1"/>
    <n v="0"/>
    <n v="0"/>
    <n v="0"/>
    <n v="1"/>
    <n v="0"/>
    <n v="1"/>
    <n v="0"/>
    <n v="0"/>
    <n v="0"/>
    <n v="0"/>
    <n v="1"/>
    <n v="0"/>
  </r>
  <r>
    <x v="2"/>
    <x v="0"/>
    <n v="0"/>
    <n v="1"/>
    <n v="0"/>
    <n v="0"/>
    <n v="0"/>
    <n v="0"/>
    <n v="1"/>
    <n v="0"/>
    <n v="0"/>
    <n v="0"/>
    <n v="0"/>
    <n v="1"/>
    <n v="0"/>
    <n v="0"/>
    <n v="0"/>
    <n v="0"/>
    <n v="1"/>
    <n v="0"/>
    <n v="0"/>
    <n v="0"/>
    <n v="1"/>
    <n v="0"/>
    <n v="0"/>
    <n v="1"/>
    <n v="0"/>
    <n v="0"/>
    <n v="0"/>
    <n v="0"/>
    <n v="0"/>
    <n v="1"/>
  </r>
  <r>
    <x v="3"/>
    <x v="1"/>
    <n v="0"/>
    <n v="1"/>
    <n v="0"/>
    <n v="0"/>
    <n v="0"/>
    <n v="1"/>
    <n v="0"/>
    <n v="0"/>
    <n v="0"/>
    <n v="0"/>
    <n v="1"/>
    <n v="0"/>
    <n v="0"/>
    <n v="0"/>
    <n v="0"/>
    <n v="0"/>
    <n v="0"/>
    <n v="1"/>
    <n v="0"/>
    <n v="1"/>
    <n v="0"/>
    <n v="0"/>
    <n v="0"/>
    <n v="0"/>
    <n v="1"/>
    <n v="0"/>
    <n v="0"/>
    <n v="0"/>
    <n v="0"/>
    <n v="1"/>
  </r>
  <r>
    <x v="4"/>
    <x v="2"/>
    <n v="0"/>
    <n v="1"/>
    <n v="0"/>
    <n v="0"/>
    <n v="0"/>
    <n v="1"/>
    <n v="0"/>
    <n v="0"/>
    <n v="0"/>
    <n v="0"/>
    <n v="0"/>
    <n v="1"/>
    <n v="0"/>
    <n v="0"/>
    <n v="0"/>
    <n v="1"/>
    <n v="0"/>
    <n v="0"/>
    <n v="0"/>
    <n v="1"/>
    <n v="0"/>
    <n v="0"/>
    <n v="0"/>
    <n v="1"/>
    <n v="0"/>
    <n v="0"/>
    <n v="0"/>
    <n v="0"/>
    <n v="1"/>
    <n v="0"/>
  </r>
  <r>
    <x v="5"/>
    <x v="3"/>
    <n v="0"/>
    <n v="1"/>
    <n v="0"/>
    <n v="0"/>
    <n v="0"/>
    <n v="0"/>
    <n v="1"/>
    <n v="0"/>
    <n v="0"/>
    <n v="0"/>
    <n v="0"/>
    <n v="1"/>
    <n v="0"/>
    <n v="0"/>
    <n v="0"/>
    <n v="0"/>
    <n v="1"/>
    <n v="0"/>
    <n v="0"/>
    <n v="0"/>
    <n v="1"/>
    <n v="0"/>
    <n v="0"/>
    <n v="0"/>
    <n v="1"/>
    <n v="0"/>
    <n v="0"/>
    <n v="0"/>
    <n v="0"/>
    <n v="1"/>
  </r>
  <r>
    <x v="6"/>
    <x v="0"/>
    <n v="0"/>
    <n v="1"/>
    <n v="0"/>
    <n v="0"/>
    <n v="0"/>
    <n v="0"/>
    <n v="1"/>
    <n v="0"/>
    <n v="0"/>
    <n v="0"/>
    <n v="1"/>
    <n v="0"/>
    <n v="0"/>
    <n v="0"/>
    <n v="0"/>
    <n v="1"/>
    <n v="0"/>
    <n v="0"/>
    <n v="0"/>
    <n v="1"/>
    <n v="0"/>
    <n v="0"/>
    <n v="0"/>
    <n v="1"/>
    <n v="0"/>
    <n v="0"/>
    <n v="0"/>
    <n v="0"/>
    <n v="0"/>
    <n v="1"/>
  </r>
  <r>
    <x v="7"/>
    <x v="1"/>
    <n v="0"/>
    <n v="0"/>
    <n v="0"/>
    <n v="1"/>
    <n v="0"/>
    <n v="1"/>
    <n v="0"/>
    <n v="0"/>
    <n v="0"/>
    <n v="0"/>
    <n v="0"/>
    <n v="0"/>
    <n v="0"/>
    <n v="1"/>
    <n v="0"/>
    <n v="0"/>
    <n v="0"/>
    <n v="1"/>
    <n v="0"/>
    <n v="1"/>
    <n v="0"/>
    <n v="0"/>
    <n v="0"/>
    <n v="1"/>
    <n v="0"/>
    <n v="0"/>
    <n v="0"/>
    <n v="0"/>
    <n v="1"/>
    <n v="0"/>
  </r>
  <r>
    <x v="8"/>
    <x v="0"/>
    <n v="0"/>
    <n v="1"/>
    <n v="0"/>
    <n v="0"/>
    <n v="0"/>
    <n v="0"/>
    <n v="1"/>
    <n v="0"/>
    <n v="0"/>
    <n v="0"/>
    <n v="0"/>
    <n v="1"/>
    <n v="0"/>
    <n v="0"/>
    <n v="0"/>
    <n v="0"/>
    <n v="0"/>
    <n v="1"/>
    <n v="0"/>
    <n v="0"/>
    <n v="1"/>
    <n v="0"/>
    <n v="0"/>
    <n v="0"/>
    <n v="1"/>
    <n v="0"/>
    <n v="0"/>
    <n v="0"/>
    <n v="0"/>
    <n v="1"/>
  </r>
  <r>
    <x v="9"/>
    <x v="0"/>
    <n v="0"/>
    <n v="1"/>
    <n v="0"/>
    <n v="0"/>
    <n v="0"/>
    <n v="1"/>
    <n v="0"/>
    <n v="0"/>
    <n v="0"/>
    <n v="0"/>
    <n v="1"/>
    <n v="0"/>
    <n v="0"/>
    <n v="0"/>
    <n v="0"/>
    <n v="1"/>
    <n v="0"/>
    <n v="0"/>
    <n v="0"/>
    <n v="1"/>
    <n v="0"/>
    <n v="0"/>
    <n v="0"/>
    <n v="1"/>
    <n v="0"/>
    <n v="0"/>
    <n v="0"/>
    <n v="0"/>
    <n v="0"/>
    <n v="1"/>
  </r>
  <r>
    <x v="10"/>
    <x v="3"/>
    <n v="0"/>
    <n v="1"/>
    <n v="0"/>
    <n v="0"/>
    <n v="0"/>
    <n v="0"/>
    <n v="1"/>
    <n v="0"/>
    <n v="0"/>
    <n v="0"/>
    <n v="0"/>
    <n v="1"/>
    <n v="0"/>
    <n v="0"/>
    <n v="0"/>
    <n v="1"/>
    <n v="0"/>
    <n v="0"/>
    <n v="0"/>
    <n v="0"/>
    <n v="1"/>
    <n v="0"/>
    <n v="0"/>
    <n v="0"/>
    <n v="0"/>
    <n v="0"/>
    <n v="1"/>
    <n v="0"/>
    <n v="1"/>
    <n v="0"/>
  </r>
  <r>
    <x v="11"/>
    <x v="1"/>
    <n v="0"/>
    <n v="1"/>
    <n v="0"/>
    <n v="0"/>
    <n v="0"/>
    <n v="0"/>
    <n v="1"/>
    <n v="0"/>
    <n v="0"/>
    <n v="0"/>
    <n v="0"/>
    <n v="1"/>
    <n v="0"/>
    <n v="0"/>
    <n v="0"/>
    <n v="0"/>
    <n v="1"/>
    <n v="0"/>
    <n v="0"/>
    <n v="0"/>
    <n v="1"/>
    <n v="0"/>
    <n v="0"/>
    <n v="0"/>
    <n v="1"/>
    <n v="0"/>
    <n v="0"/>
    <n v="0"/>
    <n v="1"/>
    <n v="0"/>
  </r>
  <r>
    <x v="12"/>
    <x v="0"/>
    <n v="0"/>
    <n v="0"/>
    <n v="1"/>
    <n v="0"/>
    <n v="0"/>
    <n v="0"/>
    <n v="1"/>
    <n v="0"/>
    <n v="0"/>
    <n v="0"/>
    <n v="0"/>
    <n v="1"/>
    <n v="0"/>
    <n v="0"/>
    <n v="0"/>
    <n v="0"/>
    <n v="0"/>
    <n v="1"/>
    <n v="0"/>
    <n v="1"/>
    <n v="0"/>
    <n v="0"/>
    <n v="0"/>
    <n v="0"/>
    <n v="1"/>
    <n v="0"/>
    <n v="0"/>
    <n v="0"/>
    <n v="0"/>
    <n v="1"/>
  </r>
  <r>
    <x v="13"/>
    <x v="2"/>
    <n v="0"/>
    <n v="0"/>
    <n v="0"/>
    <n v="1"/>
    <n v="0"/>
    <n v="0"/>
    <n v="0"/>
    <n v="0"/>
    <n v="0"/>
    <n v="1"/>
    <n v="0"/>
    <n v="0"/>
    <n v="0"/>
    <n v="0"/>
    <n v="1"/>
    <n v="0"/>
    <n v="0"/>
    <n v="0"/>
    <n v="1"/>
    <n v="0"/>
    <n v="0"/>
    <n v="0"/>
    <n v="1"/>
    <n v="0"/>
    <n v="0"/>
    <n v="0"/>
    <n v="0"/>
    <n v="1"/>
    <n v="0"/>
    <n v="1"/>
  </r>
  <r>
    <x v="14"/>
    <x v="2"/>
    <n v="0"/>
    <n v="0"/>
    <n v="0"/>
    <n v="1"/>
    <n v="0"/>
    <n v="0"/>
    <n v="0"/>
    <n v="0"/>
    <n v="1"/>
    <n v="0"/>
    <n v="0"/>
    <n v="0"/>
    <n v="0"/>
    <n v="1"/>
    <n v="0"/>
    <n v="0"/>
    <n v="0"/>
    <n v="1"/>
    <n v="0"/>
    <n v="0"/>
    <n v="0"/>
    <n v="1"/>
    <n v="0"/>
    <n v="0"/>
    <n v="0"/>
    <n v="0"/>
    <n v="1"/>
    <n v="0"/>
    <n v="0"/>
    <n v="1"/>
  </r>
  <r>
    <x v="15"/>
    <x v="2"/>
    <n v="0"/>
    <n v="0"/>
    <n v="0"/>
    <n v="1"/>
    <n v="0"/>
    <n v="0"/>
    <n v="0"/>
    <n v="0"/>
    <n v="1"/>
    <n v="0"/>
    <n v="0"/>
    <n v="0"/>
    <n v="0"/>
    <n v="1"/>
    <n v="0"/>
    <n v="0"/>
    <n v="0"/>
    <n v="1"/>
    <n v="0"/>
    <n v="0"/>
    <n v="0"/>
    <n v="1"/>
    <n v="0"/>
    <n v="0"/>
    <n v="0"/>
    <n v="0"/>
    <n v="1"/>
    <n v="0"/>
    <n v="1"/>
    <n v="0"/>
  </r>
  <r>
    <x v="16"/>
    <x v="0"/>
    <n v="1"/>
    <n v="0"/>
    <n v="0"/>
    <n v="0"/>
    <n v="0"/>
    <n v="1"/>
    <n v="0"/>
    <n v="0"/>
    <n v="0"/>
    <n v="0"/>
    <n v="1"/>
    <n v="0"/>
    <n v="0"/>
    <n v="0"/>
    <n v="0"/>
    <n v="1"/>
    <n v="0"/>
    <n v="0"/>
    <n v="0"/>
    <n v="1"/>
    <n v="0"/>
    <n v="0"/>
    <n v="0"/>
    <n v="1"/>
    <n v="0"/>
    <n v="0"/>
    <n v="0"/>
    <n v="0"/>
    <n v="0"/>
    <n v="1"/>
  </r>
  <r>
    <x v="17"/>
    <x v="0"/>
    <n v="1"/>
    <n v="0"/>
    <n v="0"/>
    <n v="0"/>
    <n v="0"/>
    <n v="1"/>
    <n v="0"/>
    <n v="0"/>
    <n v="0"/>
    <n v="0"/>
    <n v="1"/>
    <n v="0"/>
    <n v="0"/>
    <n v="0"/>
    <n v="0"/>
    <n v="1"/>
    <n v="0"/>
    <n v="0"/>
    <n v="0"/>
    <n v="1"/>
    <n v="0"/>
    <n v="0"/>
    <n v="0"/>
    <n v="1"/>
    <n v="0"/>
    <n v="0"/>
    <n v="0"/>
    <n v="0"/>
    <n v="0"/>
    <n v="1"/>
  </r>
  <r>
    <x v="18"/>
    <x v="3"/>
    <n v="1"/>
    <n v="0"/>
    <n v="0"/>
    <n v="0"/>
    <n v="0"/>
    <n v="1"/>
    <n v="0"/>
    <n v="0"/>
    <n v="0"/>
    <n v="0"/>
    <n v="0"/>
    <n v="0"/>
    <n v="0"/>
    <n v="1"/>
    <n v="0"/>
    <n v="1"/>
    <n v="0"/>
    <n v="0"/>
    <n v="0"/>
    <n v="1"/>
    <n v="0"/>
    <n v="0"/>
    <n v="0"/>
    <n v="0"/>
    <n v="0"/>
    <n v="0"/>
    <n v="1"/>
    <n v="0"/>
    <n v="0"/>
    <n v="1"/>
  </r>
  <r>
    <x v="19"/>
    <x v="2"/>
    <n v="0"/>
    <n v="0"/>
    <n v="0"/>
    <n v="1"/>
    <n v="0"/>
    <n v="0"/>
    <n v="1"/>
    <n v="0"/>
    <n v="0"/>
    <n v="0"/>
    <n v="0"/>
    <n v="0"/>
    <n v="1"/>
    <n v="0"/>
    <n v="0"/>
    <n v="0"/>
    <n v="0"/>
    <n v="1"/>
    <n v="0"/>
    <n v="0"/>
    <n v="0"/>
    <n v="1"/>
    <n v="0"/>
    <n v="0"/>
    <n v="0"/>
    <n v="0"/>
    <n v="1"/>
    <n v="0"/>
    <n v="1"/>
    <n v="0"/>
  </r>
  <r>
    <x v="20"/>
    <x v="1"/>
    <n v="0"/>
    <n v="1"/>
    <n v="0"/>
    <n v="0"/>
    <n v="0"/>
    <n v="0"/>
    <n v="1"/>
    <n v="0"/>
    <n v="0"/>
    <n v="0"/>
    <n v="0"/>
    <n v="1"/>
    <n v="0"/>
    <n v="0"/>
    <n v="0"/>
    <n v="0"/>
    <n v="1"/>
    <n v="0"/>
    <n v="0"/>
    <n v="1"/>
    <n v="0"/>
    <n v="0"/>
    <n v="0"/>
    <n v="0"/>
    <n v="1"/>
    <n v="0"/>
    <n v="0"/>
    <n v="0"/>
    <n v="0"/>
    <n v="1"/>
  </r>
  <r>
    <x v="21"/>
    <x v="3"/>
    <n v="0"/>
    <n v="1"/>
    <n v="0"/>
    <n v="0"/>
    <n v="0"/>
    <n v="0"/>
    <n v="1"/>
    <n v="0"/>
    <n v="0"/>
    <n v="0"/>
    <n v="0"/>
    <n v="1"/>
    <n v="0"/>
    <n v="0"/>
    <n v="0"/>
    <n v="0"/>
    <n v="1"/>
    <n v="0"/>
    <n v="0"/>
    <n v="0"/>
    <n v="1"/>
    <n v="0"/>
    <n v="0"/>
    <n v="0"/>
    <n v="1"/>
    <n v="0"/>
    <n v="0"/>
    <n v="0"/>
    <n v="1"/>
    <n v="0"/>
  </r>
  <r>
    <x v="22"/>
    <x v="1"/>
    <n v="0"/>
    <n v="1"/>
    <n v="0"/>
    <n v="0"/>
    <n v="0"/>
    <n v="1"/>
    <n v="0"/>
    <n v="0"/>
    <n v="0"/>
    <n v="0"/>
    <n v="1"/>
    <n v="0"/>
    <n v="0"/>
    <n v="0"/>
    <n v="0"/>
    <n v="1"/>
    <n v="0"/>
    <n v="0"/>
    <n v="0"/>
    <n v="1"/>
    <n v="0"/>
    <n v="0"/>
    <n v="0"/>
    <n v="0"/>
    <n v="1"/>
    <n v="0"/>
    <n v="0"/>
    <n v="0"/>
    <n v="1"/>
    <n v="0"/>
  </r>
  <r>
    <x v="23"/>
    <x v="0"/>
    <n v="1"/>
    <n v="0"/>
    <n v="0"/>
    <n v="0"/>
    <n v="0"/>
    <n v="1"/>
    <n v="0"/>
    <n v="0"/>
    <n v="0"/>
    <n v="0"/>
    <n v="1"/>
    <n v="0"/>
    <n v="0"/>
    <n v="0"/>
    <n v="0"/>
    <n v="1"/>
    <n v="0"/>
    <n v="0"/>
    <n v="0"/>
    <n v="1"/>
    <n v="0"/>
    <n v="0"/>
    <n v="0"/>
    <n v="1"/>
    <n v="0"/>
    <n v="0"/>
    <n v="0"/>
    <n v="0"/>
    <n v="0"/>
    <n v="1"/>
  </r>
  <r>
    <x v="24"/>
    <x v="0"/>
    <n v="0"/>
    <n v="1"/>
    <n v="0"/>
    <n v="0"/>
    <n v="0"/>
    <n v="0"/>
    <n v="1"/>
    <n v="0"/>
    <n v="0"/>
    <n v="0"/>
    <n v="0"/>
    <n v="1"/>
    <n v="0"/>
    <n v="0"/>
    <n v="0"/>
    <n v="0"/>
    <n v="1"/>
    <n v="0"/>
    <n v="0"/>
    <n v="0"/>
    <n v="1"/>
    <n v="0"/>
    <n v="0"/>
    <n v="1"/>
    <n v="0"/>
    <n v="0"/>
    <n v="0"/>
    <n v="0"/>
    <n v="0"/>
    <n v="1"/>
  </r>
  <r>
    <x v="25"/>
    <x v="1"/>
    <n v="1"/>
    <n v="0"/>
    <n v="0"/>
    <n v="0"/>
    <n v="0"/>
    <n v="1"/>
    <n v="0"/>
    <n v="0"/>
    <n v="0"/>
    <n v="0"/>
    <n v="1"/>
    <n v="0"/>
    <n v="0"/>
    <n v="0"/>
    <n v="0"/>
    <n v="1"/>
    <n v="0"/>
    <n v="0"/>
    <n v="0"/>
    <n v="1"/>
    <n v="0"/>
    <n v="0"/>
    <n v="0"/>
    <n v="1"/>
    <n v="0"/>
    <n v="0"/>
    <n v="0"/>
    <n v="0"/>
    <n v="0"/>
    <n v="1"/>
  </r>
  <r>
    <x v="26"/>
    <x v="0"/>
    <n v="0"/>
    <n v="0"/>
    <n v="1"/>
    <n v="0"/>
    <n v="0"/>
    <n v="1"/>
    <n v="0"/>
    <n v="0"/>
    <n v="0"/>
    <n v="0"/>
    <n v="0"/>
    <n v="1"/>
    <n v="0"/>
    <n v="0"/>
    <n v="0"/>
    <n v="1"/>
    <n v="0"/>
    <n v="0"/>
    <n v="0"/>
    <n v="1"/>
    <n v="0"/>
    <n v="0"/>
    <n v="0"/>
    <n v="0"/>
    <n v="1"/>
    <n v="0"/>
    <n v="0"/>
    <n v="0"/>
    <n v="1"/>
    <n v="0"/>
  </r>
  <r>
    <x v="27"/>
    <x v="4"/>
    <n v="0"/>
    <n v="0"/>
    <n v="0"/>
    <n v="0"/>
    <n v="1"/>
    <n v="0"/>
    <n v="0"/>
    <n v="0"/>
    <n v="0"/>
    <n v="1"/>
    <n v="0"/>
    <n v="0"/>
    <n v="0"/>
    <n v="1"/>
    <n v="0"/>
    <n v="0"/>
    <n v="0"/>
    <n v="0"/>
    <n v="1"/>
    <n v="0"/>
    <n v="0"/>
    <n v="0"/>
    <n v="1"/>
    <n v="0"/>
    <n v="0"/>
    <n v="0"/>
    <n v="1"/>
    <n v="0"/>
    <n v="0"/>
    <n v="1"/>
  </r>
  <r>
    <x v="28"/>
    <x v="4"/>
    <n v="0"/>
    <n v="1"/>
    <n v="0"/>
    <n v="0"/>
    <n v="0"/>
    <n v="0"/>
    <n v="1"/>
    <n v="0"/>
    <n v="0"/>
    <n v="0"/>
    <n v="0"/>
    <n v="1"/>
    <n v="0"/>
    <n v="0"/>
    <n v="0"/>
    <n v="0"/>
    <n v="1"/>
    <n v="0"/>
    <n v="0"/>
    <n v="0"/>
    <n v="1"/>
    <n v="0"/>
    <n v="0"/>
    <n v="0"/>
    <n v="0"/>
    <n v="1"/>
    <n v="0"/>
    <n v="0"/>
    <n v="1"/>
    <n v="0"/>
  </r>
  <r>
    <x v="29"/>
    <x v="1"/>
    <n v="0"/>
    <n v="1"/>
    <n v="0"/>
    <n v="0"/>
    <n v="0"/>
    <n v="0"/>
    <n v="1"/>
    <n v="0"/>
    <n v="0"/>
    <n v="0"/>
    <n v="0"/>
    <n v="1"/>
    <n v="0"/>
    <n v="0"/>
    <n v="0"/>
    <n v="0"/>
    <n v="1"/>
    <n v="0"/>
    <n v="0"/>
    <n v="0"/>
    <n v="1"/>
    <n v="0"/>
    <n v="0"/>
    <n v="0"/>
    <n v="1"/>
    <n v="0"/>
    <n v="0"/>
    <n v="0"/>
    <n v="0"/>
    <n v="1"/>
  </r>
  <r>
    <x v="30"/>
    <x v="0"/>
    <n v="1"/>
    <n v="0"/>
    <n v="0"/>
    <n v="0"/>
    <n v="0"/>
    <n v="1"/>
    <n v="0"/>
    <n v="0"/>
    <n v="0"/>
    <n v="0"/>
    <n v="1"/>
    <n v="0"/>
    <n v="0"/>
    <n v="0"/>
    <n v="0"/>
    <n v="0"/>
    <n v="0"/>
    <n v="1"/>
    <n v="0"/>
    <n v="0"/>
    <n v="0"/>
    <n v="1"/>
    <n v="0"/>
    <n v="1"/>
    <n v="0"/>
    <n v="0"/>
    <n v="0"/>
    <n v="0"/>
    <n v="0"/>
    <n v="1"/>
  </r>
  <r>
    <x v="31"/>
    <x v="2"/>
    <n v="0"/>
    <n v="0"/>
    <n v="0"/>
    <n v="1"/>
    <n v="0"/>
    <n v="0"/>
    <n v="0"/>
    <n v="0"/>
    <n v="1"/>
    <n v="0"/>
    <n v="0"/>
    <n v="0"/>
    <n v="0"/>
    <n v="1"/>
    <n v="0"/>
    <n v="0"/>
    <n v="0"/>
    <n v="1"/>
    <n v="0"/>
    <n v="0"/>
    <n v="0"/>
    <n v="1"/>
    <n v="0"/>
    <n v="0"/>
    <n v="1"/>
    <n v="0"/>
    <n v="0"/>
    <n v="0"/>
    <n v="0"/>
    <n v="1"/>
  </r>
  <r>
    <x v="32"/>
    <x v="0"/>
    <n v="0"/>
    <n v="1"/>
    <n v="0"/>
    <n v="0"/>
    <n v="0"/>
    <n v="0"/>
    <n v="1"/>
    <n v="0"/>
    <n v="0"/>
    <n v="0"/>
    <n v="0"/>
    <n v="0"/>
    <n v="0"/>
    <n v="1"/>
    <n v="0"/>
    <n v="0"/>
    <n v="0"/>
    <n v="1"/>
    <n v="0"/>
    <n v="0"/>
    <n v="1"/>
    <n v="0"/>
    <n v="0"/>
    <n v="0"/>
    <n v="1"/>
    <n v="0"/>
    <n v="0"/>
    <n v="0"/>
    <n v="0"/>
    <n v="1"/>
  </r>
  <r>
    <x v="33"/>
    <x v="0"/>
    <n v="1"/>
    <n v="0"/>
    <n v="0"/>
    <n v="0"/>
    <n v="0"/>
    <n v="1"/>
    <n v="0"/>
    <n v="0"/>
    <n v="0"/>
    <n v="0"/>
    <n v="1"/>
    <n v="0"/>
    <n v="0"/>
    <n v="0"/>
    <n v="0"/>
    <n v="1"/>
    <n v="0"/>
    <n v="0"/>
    <n v="0"/>
    <n v="1"/>
    <n v="0"/>
    <n v="0"/>
    <n v="0"/>
    <n v="1"/>
    <n v="0"/>
    <n v="0"/>
    <n v="0"/>
    <n v="0"/>
    <n v="0"/>
    <n v="1"/>
  </r>
  <r>
    <x v="34"/>
    <x v="2"/>
    <n v="1"/>
    <n v="0"/>
    <n v="0"/>
    <n v="0"/>
    <n v="0"/>
    <n v="0"/>
    <n v="1"/>
    <n v="0"/>
    <n v="0"/>
    <n v="0"/>
    <n v="1"/>
    <n v="0"/>
    <n v="0"/>
    <n v="0"/>
    <n v="0"/>
    <n v="0"/>
    <n v="1"/>
    <n v="0"/>
    <n v="0"/>
    <n v="1"/>
    <n v="0"/>
    <n v="0"/>
    <n v="0"/>
    <n v="1"/>
    <n v="0"/>
    <n v="0"/>
    <n v="0"/>
    <n v="0"/>
    <n v="1"/>
    <n v="0"/>
  </r>
  <r>
    <x v="35"/>
    <x v="3"/>
    <n v="0"/>
    <n v="0"/>
    <n v="0"/>
    <n v="0"/>
    <n v="1"/>
    <n v="0"/>
    <n v="0"/>
    <n v="0"/>
    <n v="0"/>
    <n v="1"/>
    <n v="0"/>
    <n v="0"/>
    <n v="0"/>
    <n v="0"/>
    <n v="1"/>
    <n v="0"/>
    <n v="0"/>
    <n v="0"/>
    <n v="1"/>
    <n v="0"/>
    <n v="0"/>
    <n v="0"/>
    <n v="1"/>
    <n v="0"/>
    <n v="0"/>
    <n v="0"/>
    <n v="0"/>
    <n v="1"/>
    <n v="0"/>
    <n v="1"/>
  </r>
  <r>
    <x v="36"/>
    <x v="1"/>
    <n v="0"/>
    <n v="1"/>
    <n v="0"/>
    <n v="0"/>
    <n v="0"/>
    <n v="1"/>
    <n v="0"/>
    <n v="0"/>
    <n v="0"/>
    <n v="0"/>
    <n v="1"/>
    <n v="0"/>
    <n v="0"/>
    <n v="0"/>
    <n v="0"/>
    <n v="0"/>
    <n v="1"/>
    <n v="0"/>
    <n v="0"/>
    <n v="1"/>
    <n v="0"/>
    <n v="0"/>
    <n v="0"/>
    <n v="0"/>
    <n v="1"/>
    <n v="0"/>
    <n v="0"/>
    <n v="0"/>
    <n v="0"/>
    <n v="1"/>
  </r>
  <r>
    <x v="37"/>
    <x v="1"/>
    <n v="0"/>
    <n v="1"/>
    <n v="0"/>
    <n v="0"/>
    <n v="0"/>
    <n v="1"/>
    <n v="0"/>
    <n v="0"/>
    <n v="0"/>
    <n v="0"/>
    <n v="0"/>
    <n v="0"/>
    <n v="0"/>
    <n v="1"/>
    <n v="0"/>
    <n v="1"/>
    <n v="0"/>
    <n v="0"/>
    <n v="0"/>
    <n v="1"/>
    <n v="0"/>
    <n v="0"/>
    <n v="0"/>
    <n v="1"/>
    <n v="0"/>
    <n v="0"/>
    <n v="0"/>
    <n v="0"/>
    <n v="1"/>
    <n v="0"/>
  </r>
  <r>
    <x v="38"/>
    <x v="2"/>
    <n v="0"/>
    <n v="0"/>
    <n v="0"/>
    <n v="1"/>
    <n v="0"/>
    <n v="0"/>
    <n v="0"/>
    <n v="0"/>
    <n v="1"/>
    <n v="0"/>
    <n v="0"/>
    <n v="0"/>
    <n v="0"/>
    <n v="1"/>
    <n v="0"/>
    <n v="0"/>
    <n v="0"/>
    <n v="1"/>
    <n v="0"/>
    <n v="0"/>
    <n v="0"/>
    <n v="1"/>
    <n v="0"/>
    <n v="0"/>
    <n v="0"/>
    <n v="0"/>
    <n v="1"/>
    <n v="0"/>
    <n v="0"/>
    <n v="1"/>
  </r>
  <r>
    <x v="39"/>
    <x v="1"/>
    <n v="1"/>
    <n v="0"/>
    <n v="0"/>
    <n v="0"/>
    <n v="0"/>
    <n v="1"/>
    <n v="0"/>
    <n v="0"/>
    <n v="0"/>
    <n v="0"/>
    <n v="1"/>
    <n v="0"/>
    <n v="0"/>
    <n v="0"/>
    <n v="0"/>
    <n v="1"/>
    <n v="0"/>
    <n v="0"/>
    <n v="0"/>
    <n v="1"/>
    <n v="0"/>
    <n v="0"/>
    <n v="0"/>
    <n v="0"/>
    <n v="0"/>
    <n v="0"/>
    <n v="1"/>
    <n v="0"/>
    <n v="1"/>
    <n v="0"/>
  </r>
  <r>
    <x v="40"/>
    <x v="2"/>
    <n v="0"/>
    <n v="0"/>
    <n v="0"/>
    <n v="1"/>
    <n v="0"/>
    <n v="1"/>
    <n v="0"/>
    <n v="0"/>
    <n v="0"/>
    <n v="0"/>
    <n v="1"/>
    <n v="0"/>
    <n v="0"/>
    <n v="0"/>
    <n v="0"/>
    <n v="0"/>
    <n v="0"/>
    <n v="1"/>
    <n v="0"/>
    <n v="0"/>
    <n v="0"/>
    <n v="1"/>
    <n v="0"/>
    <n v="0"/>
    <n v="1"/>
    <n v="0"/>
    <n v="0"/>
    <n v="0"/>
    <n v="1"/>
    <n v="0"/>
  </r>
  <r>
    <x v="41"/>
    <x v="1"/>
    <n v="0"/>
    <n v="1"/>
    <n v="0"/>
    <n v="0"/>
    <n v="0"/>
    <n v="0"/>
    <n v="1"/>
    <n v="0"/>
    <n v="0"/>
    <n v="0"/>
    <n v="0"/>
    <n v="1"/>
    <n v="0"/>
    <n v="0"/>
    <n v="0"/>
    <n v="0"/>
    <n v="1"/>
    <n v="0"/>
    <n v="0"/>
    <n v="1"/>
    <n v="0"/>
    <n v="0"/>
    <n v="0"/>
    <n v="1"/>
    <n v="0"/>
    <n v="0"/>
    <n v="0"/>
    <n v="0"/>
    <n v="0"/>
    <n v="1"/>
  </r>
  <r>
    <x v="42"/>
    <x v="0"/>
    <n v="0"/>
    <n v="1"/>
    <n v="0"/>
    <n v="0"/>
    <n v="0"/>
    <n v="1"/>
    <n v="0"/>
    <n v="0"/>
    <n v="0"/>
    <n v="0"/>
    <n v="0"/>
    <n v="1"/>
    <n v="0"/>
    <n v="0"/>
    <n v="0"/>
    <n v="0"/>
    <n v="1"/>
    <n v="0"/>
    <n v="0"/>
    <n v="1"/>
    <n v="0"/>
    <n v="0"/>
    <n v="0"/>
    <n v="1"/>
    <n v="0"/>
    <n v="0"/>
    <n v="0"/>
    <n v="0"/>
    <n v="0"/>
    <n v="1"/>
  </r>
  <r>
    <x v="43"/>
    <x v="0"/>
    <n v="1"/>
    <n v="0"/>
    <n v="0"/>
    <n v="0"/>
    <n v="0"/>
    <n v="1"/>
    <n v="0"/>
    <n v="0"/>
    <n v="0"/>
    <n v="0"/>
    <n v="1"/>
    <n v="0"/>
    <n v="0"/>
    <n v="0"/>
    <n v="0"/>
    <n v="1"/>
    <n v="0"/>
    <n v="0"/>
    <n v="0"/>
    <n v="1"/>
    <n v="0"/>
    <n v="0"/>
    <n v="0"/>
    <n v="1"/>
    <n v="0"/>
    <n v="0"/>
    <n v="0"/>
    <n v="0"/>
    <n v="0"/>
    <n v="1"/>
  </r>
  <r>
    <x v="44"/>
    <x v="5"/>
    <n v="0"/>
    <n v="0"/>
    <n v="0"/>
    <n v="1"/>
    <n v="0"/>
    <n v="0"/>
    <n v="0"/>
    <n v="0"/>
    <n v="1"/>
    <n v="0"/>
    <n v="0"/>
    <n v="0"/>
    <n v="0"/>
    <n v="1"/>
    <n v="0"/>
    <n v="0"/>
    <n v="0"/>
    <n v="1"/>
    <n v="0"/>
    <n v="0"/>
    <n v="0"/>
    <n v="1"/>
    <n v="0"/>
    <n v="0"/>
    <n v="1"/>
    <n v="0"/>
    <n v="0"/>
    <n v="0"/>
    <n v="1"/>
    <n v="0"/>
  </r>
  <r>
    <x v="45"/>
    <x v="1"/>
    <n v="1"/>
    <n v="0"/>
    <n v="0"/>
    <n v="0"/>
    <n v="0"/>
    <n v="1"/>
    <n v="0"/>
    <n v="0"/>
    <n v="0"/>
    <n v="0"/>
    <n v="0"/>
    <n v="0"/>
    <n v="0"/>
    <n v="1"/>
    <n v="0"/>
    <n v="1"/>
    <n v="0"/>
    <n v="0"/>
    <n v="0"/>
    <n v="0"/>
    <n v="1"/>
    <n v="0"/>
    <n v="0"/>
    <n v="1"/>
    <n v="0"/>
    <n v="0"/>
    <n v="0"/>
    <n v="0"/>
    <n v="1"/>
    <n v="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6">
  <r>
    <x v="0"/>
    <x v="0"/>
    <n v="0"/>
    <n v="1"/>
    <n v="0"/>
    <n v="0"/>
    <n v="0"/>
    <n v="0"/>
    <n v="1"/>
    <n v="0"/>
    <n v="0"/>
    <n v="0"/>
    <n v="0"/>
    <n v="1"/>
    <n v="0"/>
    <n v="0"/>
    <n v="0"/>
    <n v="0"/>
    <n v="1"/>
    <n v="0"/>
    <n v="0"/>
    <n v="0"/>
    <n v="1"/>
    <n v="0"/>
    <n v="0"/>
    <n v="0"/>
    <n v="0"/>
    <n v="0"/>
    <n v="1"/>
    <n v="0"/>
    <n v="1"/>
    <n v="0"/>
    <n v="0"/>
    <n v="1"/>
    <n v="0"/>
    <n v="0"/>
    <n v="1"/>
    <n v="0"/>
    <n v="0"/>
  </r>
  <r>
    <x v="1"/>
    <x v="1"/>
    <n v="0"/>
    <n v="0"/>
    <n v="0"/>
    <n v="1"/>
    <n v="0"/>
    <n v="0"/>
    <n v="0"/>
    <n v="1"/>
    <n v="0"/>
    <n v="0"/>
    <n v="0"/>
    <n v="0"/>
    <n v="0"/>
    <n v="1"/>
    <n v="0"/>
    <n v="0"/>
    <n v="0"/>
    <n v="1"/>
    <n v="0"/>
    <n v="0"/>
    <n v="0"/>
    <n v="1"/>
    <n v="0"/>
    <n v="1"/>
    <n v="0"/>
    <n v="0"/>
    <n v="0"/>
    <n v="0"/>
    <n v="1"/>
    <n v="0"/>
    <n v="0"/>
    <n v="1"/>
    <n v="0"/>
    <n v="0"/>
    <n v="1"/>
    <n v="0"/>
    <n v="0"/>
  </r>
  <r>
    <x v="2"/>
    <x v="0"/>
    <n v="0"/>
    <n v="1"/>
    <n v="0"/>
    <n v="0"/>
    <n v="0"/>
    <n v="0"/>
    <n v="1"/>
    <n v="0"/>
    <n v="0"/>
    <n v="0"/>
    <n v="0"/>
    <n v="1"/>
    <n v="0"/>
    <n v="0"/>
    <n v="0"/>
    <n v="0"/>
    <n v="1"/>
    <n v="0"/>
    <n v="0"/>
    <n v="0"/>
    <n v="1"/>
    <n v="0"/>
    <n v="0"/>
    <n v="1"/>
    <n v="0"/>
    <n v="0"/>
    <n v="0"/>
    <n v="0"/>
    <n v="0"/>
    <n v="1"/>
    <n v="1"/>
    <n v="0"/>
    <n v="0"/>
    <n v="1"/>
    <n v="0"/>
    <n v="0"/>
    <n v="0"/>
  </r>
  <r>
    <x v="3"/>
    <x v="1"/>
    <n v="0"/>
    <n v="1"/>
    <n v="0"/>
    <n v="0"/>
    <n v="0"/>
    <n v="1"/>
    <n v="0"/>
    <n v="0"/>
    <n v="0"/>
    <n v="0"/>
    <n v="1"/>
    <n v="0"/>
    <n v="0"/>
    <n v="0"/>
    <n v="0"/>
    <n v="0"/>
    <n v="0"/>
    <n v="1"/>
    <n v="0"/>
    <n v="1"/>
    <n v="0"/>
    <n v="0"/>
    <n v="0"/>
    <n v="0"/>
    <n v="1"/>
    <n v="0"/>
    <n v="0"/>
    <n v="0"/>
    <n v="0"/>
    <n v="1"/>
    <n v="0"/>
    <n v="1"/>
    <n v="0"/>
    <n v="1"/>
    <n v="0"/>
    <n v="0"/>
    <n v="0"/>
  </r>
  <r>
    <x v="4"/>
    <x v="2"/>
    <n v="0"/>
    <n v="1"/>
    <n v="0"/>
    <n v="0"/>
    <n v="0"/>
    <n v="1"/>
    <n v="0"/>
    <n v="0"/>
    <n v="0"/>
    <n v="0"/>
    <n v="0"/>
    <n v="1"/>
    <n v="0"/>
    <n v="0"/>
    <n v="0"/>
    <n v="1"/>
    <n v="0"/>
    <n v="0"/>
    <n v="0"/>
    <n v="1"/>
    <n v="0"/>
    <n v="0"/>
    <n v="0"/>
    <n v="1"/>
    <n v="0"/>
    <n v="0"/>
    <n v="0"/>
    <n v="0"/>
    <n v="1"/>
    <n v="0"/>
    <n v="0"/>
    <n v="1"/>
    <n v="0"/>
    <n v="1"/>
    <n v="0"/>
    <n v="0"/>
    <n v="0"/>
  </r>
  <r>
    <x v="5"/>
    <x v="3"/>
    <n v="0"/>
    <n v="1"/>
    <n v="0"/>
    <n v="0"/>
    <n v="0"/>
    <n v="0"/>
    <n v="1"/>
    <n v="0"/>
    <n v="0"/>
    <n v="0"/>
    <n v="0"/>
    <n v="1"/>
    <n v="0"/>
    <n v="0"/>
    <n v="0"/>
    <n v="0"/>
    <n v="1"/>
    <n v="0"/>
    <n v="0"/>
    <n v="0"/>
    <n v="1"/>
    <n v="0"/>
    <n v="0"/>
    <n v="0"/>
    <n v="1"/>
    <n v="0"/>
    <n v="0"/>
    <n v="0"/>
    <n v="0"/>
    <n v="1"/>
    <n v="0"/>
    <n v="1"/>
    <n v="0"/>
    <n v="0"/>
    <n v="0"/>
    <n v="0"/>
    <n v="1"/>
  </r>
  <r>
    <x v="6"/>
    <x v="0"/>
    <n v="0"/>
    <n v="1"/>
    <n v="0"/>
    <n v="0"/>
    <n v="0"/>
    <n v="0"/>
    <n v="1"/>
    <n v="0"/>
    <n v="0"/>
    <n v="0"/>
    <n v="1"/>
    <n v="0"/>
    <n v="0"/>
    <n v="0"/>
    <n v="0"/>
    <n v="1"/>
    <n v="0"/>
    <n v="0"/>
    <n v="0"/>
    <n v="1"/>
    <n v="0"/>
    <n v="0"/>
    <n v="0"/>
    <n v="1"/>
    <n v="0"/>
    <n v="0"/>
    <n v="0"/>
    <n v="0"/>
    <n v="0"/>
    <n v="1"/>
    <n v="1"/>
    <n v="0"/>
    <n v="1"/>
    <n v="0"/>
    <n v="0"/>
    <n v="0"/>
    <n v="0"/>
  </r>
  <r>
    <x v="7"/>
    <x v="1"/>
    <n v="0"/>
    <n v="0"/>
    <n v="0"/>
    <n v="1"/>
    <n v="0"/>
    <n v="1"/>
    <n v="0"/>
    <n v="0"/>
    <n v="0"/>
    <n v="0"/>
    <n v="0"/>
    <n v="0"/>
    <n v="0"/>
    <n v="1"/>
    <n v="0"/>
    <n v="0"/>
    <n v="0"/>
    <n v="1"/>
    <n v="0"/>
    <n v="1"/>
    <n v="0"/>
    <n v="0"/>
    <n v="0"/>
    <n v="1"/>
    <n v="0"/>
    <n v="0"/>
    <n v="0"/>
    <n v="0"/>
    <n v="1"/>
    <n v="0"/>
    <n v="0"/>
    <n v="1"/>
    <n v="0"/>
    <n v="1"/>
    <n v="0"/>
    <n v="0"/>
    <n v="0"/>
  </r>
  <r>
    <x v="8"/>
    <x v="0"/>
    <n v="0"/>
    <n v="1"/>
    <n v="0"/>
    <n v="0"/>
    <n v="0"/>
    <n v="0"/>
    <n v="1"/>
    <n v="0"/>
    <n v="0"/>
    <n v="0"/>
    <n v="0"/>
    <n v="1"/>
    <n v="0"/>
    <n v="0"/>
    <n v="0"/>
    <n v="0"/>
    <n v="0"/>
    <n v="1"/>
    <n v="0"/>
    <n v="0"/>
    <n v="1"/>
    <n v="0"/>
    <n v="0"/>
    <n v="0"/>
    <n v="1"/>
    <n v="0"/>
    <n v="0"/>
    <n v="0"/>
    <n v="0"/>
    <n v="1"/>
    <n v="0"/>
    <n v="1"/>
    <n v="0"/>
    <n v="1"/>
    <n v="0"/>
    <n v="0"/>
    <n v="0"/>
  </r>
  <r>
    <x v="9"/>
    <x v="0"/>
    <n v="0"/>
    <n v="1"/>
    <n v="0"/>
    <n v="0"/>
    <n v="0"/>
    <n v="1"/>
    <n v="0"/>
    <n v="0"/>
    <n v="0"/>
    <n v="0"/>
    <n v="1"/>
    <n v="0"/>
    <n v="0"/>
    <n v="0"/>
    <n v="0"/>
    <n v="1"/>
    <n v="0"/>
    <n v="0"/>
    <n v="0"/>
    <n v="1"/>
    <n v="0"/>
    <n v="0"/>
    <n v="0"/>
    <n v="1"/>
    <n v="0"/>
    <n v="0"/>
    <n v="0"/>
    <n v="0"/>
    <n v="0"/>
    <n v="1"/>
    <n v="0"/>
    <n v="1"/>
    <n v="0"/>
    <n v="0"/>
    <n v="1"/>
    <n v="0"/>
    <n v="0"/>
  </r>
  <r>
    <x v="10"/>
    <x v="3"/>
    <n v="0"/>
    <n v="1"/>
    <n v="0"/>
    <n v="0"/>
    <n v="0"/>
    <n v="0"/>
    <n v="1"/>
    <n v="0"/>
    <n v="0"/>
    <n v="0"/>
    <n v="0"/>
    <n v="1"/>
    <n v="0"/>
    <n v="0"/>
    <n v="0"/>
    <n v="1"/>
    <n v="0"/>
    <n v="0"/>
    <n v="0"/>
    <n v="0"/>
    <n v="1"/>
    <n v="0"/>
    <n v="0"/>
    <n v="0"/>
    <n v="0"/>
    <n v="0"/>
    <n v="1"/>
    <n v="0"/>
    <n v="1"/>
    <n v="0"/>
    <n v="0"/>
    <n v="1"/>
    <n v="0"/>
    <n v="0"/>
    <n v="0"/>
    <n v="0"/>
    <n v="1"/>
  </r>
  <r>
    <x v="11"/>
    <x v="1"/>
    <n v="0"/>
    <n v="1"/>
    <n v="0"/>
    <n v="0"/>
    <n v="0"/>
    <n v="0"/>
    <n v="1"/>
    <n v="0"/>
    <n v="0"/>
    <n v="0"/>
    <n v="0"/>
    <n v="1"/>
    <n v="0"/>
    <n v="0"/>
    <n v="0"/>
    <n v="0"/>
    <n v="1"/>
    <n v="0"/>
    <n v="0"/>
    <n v="0"/>
    <n v="1"/>
    <n v="0"/>
    <n v="0"/>
    <n v="0"/>
    <n v="1"/>
    <n v="0"/>
    <n v="0"/>
    <n v="0"/>
    <n v="1"/>
    <n v="0"/>
    <n v="1"/>
    <n v="0"/>
    <n v="0"/>
    <n v="1"/>
    <n v="0"/>
    <n v="0"/>
    <n v="0"/>
  </r>
  <r>
    <x v="12"/>
    <x v="0"/>
    <n v="0"/>
    <n v="0"/>
    <n v="1"/>
    <n v="0"/>
    <n v="0"/>
    <n v="0"/>
    <n v="1"/>
    <n v="0"/>
    <n v="0"/>
    <n v="0"/>
    <n v="0"/>
    <n v="1"/>
    <n v="0"/>
    <n v="0"/>
    <n v="0"/>
    <n v="0"/>
    <n v="0"/>
    <n v="1"/>
    <n v="0"/>
    <n v="1"/>
    <n v="0"/>
    <n v="0"/>
    <n v="0"/>
    <n v="0"/>
    <n v="1"/>
    <n v="0"/>
    <n v="0"/>
    <n v="0"/>
    <n v="0"/>
    <n v="1"/>
    <n v="0"/>
    <n v="1"/>
    <n v="0"/>
    <n v="0"/>
    <n v="1"/>
    <n v="0"/>
    <n v="0"/>
  </r>
  <r>
    <x v="13"/>
    <x v="2"/>
    <n v="0"/>
    <n v="0"/>
    <n v="0"/>
    <n v="1"/>
    <n v="0"/>
    <n v="0"/>
    <n v="0"/>
    <n v="0"/>
    <n v="0"/>
    <n v="1"/>
    <n v="0"/>
    <n v="0"/>
    <n v="0"/>
    <n v="0"/>
    <n v="1"/>
    <n v="0"/>
    <n v="0"/>
    <n v="0"/>
    <n v="1"/>
    <n v="0"/>
    <n v="0"/>
    <n v="0"/>
    <n v="1"/>
    <n v="0"/>
    <n v="0"/>
    <n v="0"/>
    <n v="0"/>
    <n v="1"/>
    <n v="0"/>
    <n v="1"/>
    <n v="0"/>
    <n v="1"/>
    <n v="0"/>
    <n v="1"/>
    <n v="0"/>
    <n v="0"/>
    <n v="0"/>
  </r>
  <r>
    <x v="14"/>
    <x v="2"/>
    <n v="0"/>
    <n v="0"/>
    <n v="0"/>
    <n v="1"/>
    <n v="0"/>
    <n v="0"/>
    <n v="0"/>
    <n v="0"/>
    <n v="1"/>
    <n v="0"/>
    <n v="0"/>
    <n v="0"/>
    <n v="0"/>
    <n v="1"/>
    <n v="0"/>
    <n v="0"/>
    <n v="0"/>
    <n v="1"/>
    <n v="0"/>
    <n v="0"/>
    <n v="0"/>
    <n v="1"/>
    <n v="0"/>
    <n v="0"/>
    <n v="0"/>
    <n v="0"/>
    <n v="1"/>
    <n v="0"/>
    <n v="0"/>
    <n v="1"/>
    <n v="0"/>
    <n v="1"/>
    <n v="0"/>
    <n v="0"/>
    <n v="0"/>
    <n v="0"/>
    <n v="1"/>
  </r>
  <r>
    <x v="15"/>
    <x v="2"/>
    <n v="0"/>
    <n v="0"/>
    <n v="0"/>
    <n v="1"/>
    <n v="0"/>
    <n v="0"/>
    <n v="0"/>
    <n v="0"/>
    <n v="1"/>
    <n v="0"/>
    <n v="0"/>
    <n v="0"/>
    <n v="0"/>
    <n v="1"/>
    <n v="0"/>
    <n v="0"/>
    <n v="0"/>
    <n v="1"/>
    <n v="0"/>
    <n v="0"/>
    <n v="0"/>
    <n v="1"/>
    <n v="0"/>
    <n v="0"/>
    <n v="0"/>
    <n v="0"/>
    <n v="1"/>
    <n v="0"/>
    <n v="1"/>
    <n v="0"/>
    <n v="0"/>
    <n v="1"/>
    <n v="0"/>
    <n v="0"/>
    <n v="1"/>
    <n v="0"/>
    <n v="0"/>
  </r>
  <r>
    <x v="16"/>
    <x v="0"/>
    <n v="1"/>
    <n v="0"/>
    <n v="0"/>
    <n v="0"/>
    <n v="0"/>
    <n v="1"/>
    <n v="0"/>
    <n v="0"/>
    <n v="0"/>
    <n v="0"/>
    <n v="1"/>
    <n v="0"/>
    <n v="0"/>
    <n v="0"/>
    <n v="0"/>
    <n v="1"/>
    <n v="0"/>
    <n v="0"/>
    <n v="0"/>
    <n v="1"/>
    <n v="0"/>
    <n v="0"/>
    <n v="0"/>
    <n v="1"/>
    <n v="0"/>
    <n v="0"/>
    <n v="0"/>
    <n v="0"/>
    <n v="0"/>
    <n v="1"/>
    <n v="0"/>
    <n v="1"/>
    <n v="1"/>
    <n v="0"/>
    <n v="0"/>
    <n v="0"/>
    <n v="0"/>
  </r>
  <r>
    <x v="17"/>
    <x v="0"/>
    <n v="1"/>
    <n v="0"/>
    <n v="0"/>
    <n v="0"/>
    <n v="0"/>
    <n v="1"/>
    <n v="0"/>
    <n v="0"/>
    <n v="0"/>
    <n v="0"/>
    <n v="1"/>
    <n v="0"/>
    <n v="0"/>
    <n v="0"/>
    <n v="0"/>
    <n v="1"/>
    <n v="0"/>
    <n v="0"/>
    <n v="0"/>
    <n v="1"/>
    <n v="0"/>
    <n v="0"/>
    <n v="0"/>
    <n v="1"/>
    <n v="0"/>
    <n v="0"/>
    <n v="0"/>
    <n v="0"/>
    <n v="0"/>
    <n v="1"/>
    <n v="0"/>
    <n v="1"/>
    <n v="0"/>
    <n v="0"/>
    <n v="0"/>
    <n v="0"/>
    <n v="1"/>
  </r>
  <r>
    <x v="18"/>
    <x v="3"/>
    <n v="1"/>
    <n v="0"/>
    <n v="0"/>
    <n v="0"/>
    <n v="0"/>
    <n v="1"/>
    <n v="0"/>
    <n v="0"/>
    <n v="0"/>
    <n v="0"/>
    <n v="0"/>
    <n v="0"/>
    <n v="0"/>
    <n v="1"/>
    <n v="0"/>
    <n v="1"/>
    <n v="0"/>
    <n v="0"/>
    <n v="0"/>
    <n v="1"/>
    <n v="0"/>
    <n v="0"/>
    <n v="0"/>
    <n v="0"/>
    <n v="0"/>
    <n v="0"/>
    <n v="1"/>
    <n v="0"/>
    <n v="0"/>
    <n v="1"/>
    <n v="0"/>
    <n v="1"/>
    <n v="0"/>
    <n v="1"/>
    <n v="0"/>
    <n v="0"/>
    <n v="0"/>
  </r>
  <r>
    <x v="19"/>
    <x v="2"/>
    <n v="0"/>
    <n v="0"/>
    <n v="0"/>
    <n v="1"/>
    <n v="0"/>
    <n v="0"/>
    <n v="1"/>
    <n v="0"/>
    <n v="0"/>
    <n v="0"/>
    <n v="0"/>
    <n v="0"/>
    <n v="1"/>
    <n v="0"/>
    <n v="0"/>
    <n v="0"/>
    <n v="0"/>
    <n v="1"/>
    <n v="0"/>
    <n v="0"/>
    <n v="0"/>
    <n v="1"/>
    <n v="0"/>
    <n v="0"/>
    <n v="0"/>
    <n v="0"/>
    <n v="1"/>
    <n v="0"/>
    <n v="1"/>
    <n v="0"/>
    <n v="0"/>
    <n v="1"/>
    <n v="0"/>
    <n v="1"/>
    <n v="0"/>
    <n v="0"/>
    <n v="0"/>
  </r>
  <r>
    <x v="20"/>
    <x v="1"/>
    <n v="0"/>
    <n v="1"/>
    <n v="0"/>
    <n v="0"/>
    <n v="0"/>
    <n v="0"/>
    <n v="1"/>
    <n v="0"/>
    <n v="0"/>
    <n v="0"/>
    <n v="0"/>
    <n v="1"/>
    <n v="0"/>
    <n v="0"/>
    <n v="0"/>
    <n v="0"/>
    <n v="1"/>
    <n v="0"/>
    <n v="0"/>
    <n v="1"/>
    <n v="0"/>
    <n v="0"/>
    <n v="0"/>
    <n v="0"/>
    <n v="1"/>
    <n v="0"/>
    <n v="0"/>
    <n v="0"/>
    <n v="0"/>
    <n v="1"/>
    <n v="0"/>
    <n v="1"/>
    <n v="0"/>
    <n v="1"/>
    <n v="0"/>
    <n v="0"/>
    <n v="0"/>
  </r>
  <r>
    <x v="21"/>
    <x v="3"/>
    <n v="0"/>
    <n v="1"/>
    <n v="0"/>
    <n v="0"/>
    <n v="0"/>
    <n v="0"/>
    <n v="1"/>
    <n v="0"/>
    <n v="0"/>
    <n v="0"/>
    <n v="0"/>
    <n v="1"/>
    <n v="0"/>
    <n v="0"/>
    <n v="0"/>
    <n v="0"/>
    <n v="1"/>
    <n v="0"/>
    <n v="0"/>
    <n v="0"/>
    <n v="1"/>
    <n v="0"/>
    <n v="0"/>
    <n v="0"/>
    <n v="1"/>
    <n v="0"/>
    <n v="0"/>
    <n v="0"/>
    <n v="1"/>
    <n v="0"/>
    <n v="0"/>
    <n v="1"/>
    <n v="0"/>
    <n v="1"/>
    <n v="0"/>
    <n v="0"/>
    <n v="0"/>
  </r>
  <r>
    <x v="22"/>
    <x v="1"/>
    <n v="0"/>
    <n v="1"/>
    <n v="0"/>
    <n v="0"/>
    <n v="0"/>
    <n v="1"/>
    <n v="0"/>
    <n v="0"/>
    <n v="0"/>
    <n v="0"/>
    <n v="1"/>
    <n v="0"/>
    <n v="0"/>
    <n v="0"/>
    <n v="0"/>
    <n v="1"/>
    <n v="0"/>
    <n v="0"/>
    <n v="0"/>
    <n v="1"/>
    <n v="0"/>
    <n v="0"/>
    <n v="0"/>
    <n v="0"/>
    <n v="1"/>
    <n v="0"/>
    <n v="0"/>
    <n v="0"/>
    <n v="1"/>
    <n v="0"/>
    <n v="0"/>
    <n v="1"/>
    <n v="0"/>
    <n v="1"/>
    <n v="0"/>
    <n v="0"/>
    <n v="0"/>
  </r>
  <r>
    <x v="23"/>
    <x v="0"/>
    <n v="1"/>
    <n v="0"/>
    <n v="0"/>
    <n v="0"/>
    <n v="0"/>
    <n v="1"/>
    <n v="0"/>
    <n v="0"/>
    <n v="0"/>
    <n v="0"/>
    <n v="1"/>
    <n v="0"/>
    <n v="0"/>
    <n v="0"/>
    <n v="0"/>
    <n v="1"/>
    <n v="0"/>
    <n v="0"/>
    <n v="0"/>
    <n v="1"/>
    <n v="0"/>
    <n v="0"/>
    <n v="0"/>
    <n v="1"/>
    <n v="0"/>
    <n v="0"/>
    <n v="0"/>
    <n v="0"/>
    <n v="0"/>
    <n v="1"/>
    <n v="0"/>
    <n v="1"/>
    <n v="0"/>
    <n v="1"/>
    <n v="0"/>
    <n v="0"/>
    <n v="0"/>
  </r>
  <r>
    <x v="24"/>
    <x v="0"/>
    <n v="0"/>
    <n v="1"/>
    <n v="0"/>
    <n v="0"/>
    <n v="0"/>
    <n v="0"/>
    <n v="1"/>
    <n v="0"/>
    <n v="0"/>
    <n v="0"/>
    <n v="0"/>
    <n v="1"/>
    <n v="0"/>
    <n v="0"/>
    <n v="0"/>
    <n v="0"/>
    <n v="1"/>
    <n v="0"/>
    <n v="0"/>
    <n v="0"/>
    <n v="1"/>
    <n v="0"/>
    <n v="0"/>
    <n v="1"/>
    <n v="0"/>
    <n v="0"/>
    <n v="0"/>
    <n v="0"/>
    <n v="0"/>
    <n v="1"/>
    <n v="0"/>
    <n v="1"/>
    <n v="0"/>
    <n v="0"/>
    <n v="0"/>
    <n v="1"/>
    <n v="0"/>
  </r>
  <r>
    <x v="25"/>
    <x v="1"/>
    <n v="1"/>
    <n v="0"/>
    <n v="0"/>
    <n v="0"/>
    <n v="0"/>
    <n v="1"/>
    <n v="0"/>
    <n v="0"/>
    <n v="0"/>
    <n v="0"/>
    <n v="1"/>
    <n v="0"/>
    <n v="0"/>
    <n v="0"/>
    <n v="0"/>
    <n v="1"/>
    <n v="0"/>
    <n v="0"/>
    <n v="0"/>
    <n v="1"/>
    <n v="0"/>
    <n v="0"/>
    <n v="0"/>
    <n v="1"/>
    <n v="0"/>
    <n v="0"/>
    <n v="0"/>
    <n v="0"/>
    <n v="0"/>
    <n v="1"/>
    <n v="0"/>
    <n v="1"/>
    <n v="1"/>
    <n v="0"/>
    <n v="0"/>
    <n v="0"/>
    <n v="0"/>
  </r>
  <r>
    <x v="26"/>
    <x v="0"/>
    <n v="0"/>
    <n v="0"/>
    <n v="1"/>
    <n v="0"/>
    <n v="0"/>
    <n v="1"/>
    <n v="0"/>
    <n v="0"/>
    <n v="0"/>
    <n v="0"/>
    <n v="0"/>
    <n v="1"/>
    <n v="0"/>
    <n v="0"/>
    <n v="0"/>
    <n v="1"/>
    <n v="0"/>
    <n v="0"/>
    <n v="0"/>
    <n v="1"/>
    <n v="0"/>
    <n v="0"/>
    <n v="0"/>
    <n v="0"/>
    <n v="1"/>
    <n v="0"/>
    <n v="0"/>
    <n v="0"/>
    <n v="1"/>
    <n v="0"/>
    <n v="1"/>
    <n v="0"/>
    <n v="0"/>
    <n v="0"/>
    <n v="1"/>
    <n v="0"/>
    <n v="0"/>
  </r>
  <r>
    <x v="27"/>
    <x v="4"/>
    <n v="0"/>
    <n v="0"/>
    <n v="0"/>
    <n v="0"/>
    <n v="1"/>
    <n v="0"/>
    <n v="0"/>
    <n v="0"/>
    <n v="0"/>
    <n v="1"/>
    <n v="0"/>
    <n v="0"/>
    <n v="0"/>
    <n v="1"/>
    <n v="0"/>
    <n v="0"/>
    <n v="0"/>
    <n v="0"/>
    <n v="1"/>
    <n v="0"/>
    <n v="0"/>
    <n v="0"/>
    <n v="1"/>
    <n v="0"/>
    <n v="0"/>
    <n v="0"/>
    <n v="1"/>
    <n v="0"/>
    <n v="0"/>
    <n v="1"/>
    <n v="0"/>
    <n v="1"/>
    <n v="1"/>
    <n v="0"/>
    <n v="0"/>
    <n v="0"/>
    <n v="0"/>
  </r>
  <r>
    <x v="28"/>
    <x v="4"/>
    <n v="0"/>
    <n v="1"/>
    <n v="0"/>
    <n v="0"/>
    <n v="0"/>
    <n v="0"/>
    <n v="1"/>
    <n v="0"/>
    <n v="0"/>
    <n v="0"/>
    <n v="0"/>
    <n v="1"/>
    <n v="0"/>
    <n v="0"/>
    <n v="0"/>
    <n v="0"/>
    <n v="1"/>
    <n v="0"/>
    <n v="0"/>
    <n v="0"/>
    <n v="1"/>
    <n v="0"/>
    <n v="0"/>
    <n v="0"/>
    <n v="0"/>
    <n v="1"/>
    <n v="0"/>
    <n v="0"/>
    <n v="1"/>
    <n v="0"/>
    <n v="0"/>
    <n v="1"/>
    <n v="0"/>
    <n v="1"/>
    <n v="0"/>
    <n v="0"/>
    <n v="0"/>
  </r>
  <r>
    <x v="29"/>
    <x v="1"/>
    <n v="0"/>
    <n v="1"/>
    <n v="0"/>
    <n v="0"/>
    <n v="0"/>
    <n v="0"/>
    <n v="1"/>
    <n v="0"/>
    <n v="0"/>
    <n v="0"/>
    <n v="0"/>
    <n v="1"/>
    <n v="0"/>
    <n v="0"/>
    <n v="0"/>
    <n v="0"/>
    <n v="1"/>
    <n v="0"/>
    <n v="0"/>
    <n v="0"/>
    <n v="1"/>
    <n v="0"/>
    <n v="0"/>
    <n v="0"/>
    <n v="1"/>
    <n v="0"/>
    <n v="0"/>
    <n v="0"/>
    <n v="0"/>
    <n v="1"/>
    <n v="0"/>
    <n v="1"/>
    <n v="0"/>
    <n v="0"/>
    <n v="0"/>
    <n v="0"/>
    <n v="1"/>
  </r>
  <r>
    <x v="30"/>
    <x v="0"/>
    <n v="1"/>
    <n v="0"/>
    <n v="0"/>
    <n v="0"/>
    <n v="0"/>
    <n v="1"/>
    <n v="0"/>
    <n v="0"/>
    <n v="0"/>
    <n v="0"/>
    <n v="1"/>
    <n v="0"/>
    <n v="0"/>
    <n v="0"/>
    <n v="0"/>
    <n v="0"/>
    <n v="0"/>
    <n v="1"/>
    <n v="0"/>
    <n v="0"/>
    <n v="0"/>
    <n v="1"/>
    <n v="0"/>
    <n v="1"/>
    <n v="0"/>
    <n v="0"/>
    <n v="0"/>
    <n v="0"/>
    <n v="0"/>
    <n v="1"/>
    <n v="0"/>
    <n v="1"/>
    <n v="0"/>
    <n v="0"/>
    <n v="0"/>
    <n v="0"/>
    <n v="1"/>
  </r>
  <r>
    <x v="31"/>
    <x v="2"/>
    <n v="0"/>
    <n v="0"/>
    <n v="0"/>
    <n v="1"/>
    <n v="0"/>
    <n v="0"/>
    <n v="0"/>
    <n v="0"/>
    <n v="1"/>
    <n v="0"/>
    <n v="0"/>
    <n v="0"/>
    <n v="0"/>
    <n v="1"/>
    <n v="0"/>
    <n v="0"/>
    <n v="0"/>
    <n v="1"/>
    <n v="0"/>
    <n v="0"/>
    <n v="0"/>
    <n v="1"/>
    <n v="0"/>
    <n v="0"/>
    <n v="1"/>
    <n v="0"/>
    <n v="0"/>
    <n v="0"/>
    <n v="0"/>
    <n v="1"/>
    <n v="0"/>
    <n v="1"/>
    <n v="0"/>
    <n v="0"/>
    <n v="0"/>
    <n v="0"/>
    <n v="1"/>
  </r>
  <r>
    <x v="32"/>
    <x v="0"/>
    <n v="0"/>
    <n v="1"/>
    <n v="0"/>
    <n v="0"/>
    <n v="0"/>
    <n v="0"/>
    <n v="1"/>
    <n v="0"/>
    <n v="0"/>
    <n v="0"/>
    <n v="0"/>
    <n v="0"/>
    <n v="0"/>
    <n v="1"/>
    <n v="0"/>
    <n v="0"/>
    <n v="0"/>
    <n v="1"/>
    <n v="0"/>
    <n v="0"/>
    <n v="1"/>
    <n v="0"/>
    <n v="0"/>
    <n v="0"/>
    <n v="1"/>
    <n v="0"/>
    <n v="0"/>
    <n v="0"/>
    <n v="0"/>
    <n v="1"/>
    <n v="0"/>
    <n v="1"/>
    <n v="0"/>
    <n v="1"/>
    <n v="0"/>
    <n v="0"/>
    <n v="0"/>
  </r>
  <r>
    <x v="33"/>
    <x v="0"/>
    <n v="1"/>
    <n v="0"/>
    <n v="0"/>
    <n v="0"/>
    <n v="0"/>
    <n v="1"/>
    <n v="0"/>
    <n v="0"/>
    <n v="0"/>
    <n v="0"/>
    <n v="1"/>
    <n v="0"/>
    <n v="0"/>
    <n v="0"/>
    <n v="0"/>
    <n v="1"/>
    <n v="0"/>
    <n v="0"/>
    <n v="0"/>
    <n v="1"/>
    <n v="0"/>
    <n v="0"/>
    <n v="0"/>
    <n v="1"/>
    <n v="0"/>
    <n v="0"/>
    <n v="0"/>
    <n v="0"/>
    <n v="0"/>
    <n v="1"/>
    <n v="0"/>
    <n v="1"/>
    <n v="0"/>
    <n v="0"/>
    <n v="0"/>
    <n v="0"/>
    <n v="1"/>
  </r>
  <r>
    <x v="34"/>
    <x v="2"/>
    <n v="1"/>
    <n v="0"/>
    <n v="0"/>
    <n v="0"/>
    <n v="0"/>
    <n v="0"/>
    <n v="1"/>
    <n v="0"/>
    <n v="0"/>
    <n v="0"/>
    <n v="1"/>
    <n v="0"/>
    <n v="0"/>
    <n v="0"/>
    <n v="0"/>
    <n v="0"/>
    <n v="1"/>
    <n v="0"/>
    <n v="0"/>
    <n v="1"/>
    <n v="0"/>
    <n v="0"/>
    <n v="0"/>
    <n v="1"/>
    <n v="0"/>
    <n v="0"/>
    <n v="0"/>
    <n v="0"/>
    <n v="1"/>
    <n v="0"/>
    <n v="1"/>
    <n v="0"/>
    <n v="0"/>
    <n v="0"/>
    <n v="1"/>
    <n v="0"/>
    <n v="0"/>
  </r>
  <r>
    <x v="35"/>
    <x v="3"/>
    <n v="0"/>
    <n v="0"/>
    <n v="0"/>
    <n v="0"/>
    <n v="1"/>
    <n v="0"/>
    <n v="0"/>
    <n v="0"/>
    <n v="0"/>
    <n v="1"/>
    <n v="0"/>
    <n v="0"/>
    <n v="0"/>
    <n v="0"/>
    <n v="1"/>
    <n v="0"/>
    <n v="0"/>
    <n v="0"/>
    <n v="1"/>
    <n v="0"/>
    <n v="0"/>
    <n v="0"/>
    <n v="1"/>
    <n v="0"/>
    <n v="0"/>
    <n v="0"/>
    <n v="0"/>
    <n v="1"/>
    <n v="0"/>
    <n v="1"/>
    <n v="0"/>
    <n v="1"/>
    <n v="0"/>
    <n v="0"/>
    <n v="0"/>
    <n v="0"/>
    <n v="1"/>
  </r>
  <r>
    <x v="36"/>
    <x v="1"/>
    <n v="0"/>
    <n v="1"/>
    <n v="0"/>
    <n v="0"/>
    <n v="0"/>
    <n v="1"/>
    <n v="0"/>
    <n v="0"/>
    <n v="0"/>
    <n v="0"/>
    <n v="1"/>
    <n v="0"/>
    <n v="0"/>
    <n v="0"/>
    <n v="0"/>
    <n v="0"/>
    <n v="1"/>
    <n v="0"/>
    <n v="0"/>
    <n v="1"/>
    <n v="0"/>
    <n v="0"/>
    <n v="0"/>
    <n v="0"/>
    <n v="1"/>
    <n v="0"/>
    <n v="0"/>
    <n v="0"/>
    <n v="0"/>
    <n v="1"/>
    <n v="0"/>
    <n v="1"/>
    <n v="0"/>
    <n v="0"/>
    <n v="0"/>
    <n v="0"/>
    <n v="1"/>
  </r>
  <r>
    <x v="37"/>
    <x v="1"/>
    <n v="0"/>
    <n v="1"/>
    <n v="0"/>
    <n v="0"/>
    <n v="0"/>
    <n v="1"/>
    <n v="0"/>
    <n v="0"/>
    <n v="0"/>
    <n v="0"/>
    <n v="0"/>
    <n v="0"/>
    <n v="0"/>
    <n v="1"/>
    <n v="0"/>
    <n v="1"/>
    <n v="0"/>
    <n v="0"/>
    <n v="0"/>
    <n v="1"/>
    <n v="0"/>
    <n v="0"/>
    <n v="0"/>
    <n v="1"/>
    <n v="0"/>
    <n v="0"/>
    <n v="0"/>
    <n v="0"/>
    <n v="1"/>
    <n v="0"/>
    <n v="0"/>
    <n v="1"/>
    <n v="0"/>
    <n v="0"/>
    <n v="1"/>
    <n v="0"/>
    <n v="0"/>
  </r>
  <r>
    <x v="38"/>
    <x v="2"/>
    <n v="0"/>
    <n v="0"/>
    <n v="0"/>
    <n v="1"/>
    <n v="0"/>
    <n v="0"/>
    <n v="0"/>
    <n v="0"/>
    <n v="1"/>
    <n v="0"/>
    <n v="0"/>
    <n v="0"/>
    <n v="0"/>
    <n v="1"/>
    <n v="0"/>
    <n v="0"/>
    <n v="0"/>
    <n v="1"/>
    <n v="0"/>
    <n v="0"/>
    <n v="0"/>
    <n v="1"/>
    <n v="0"/>
    <n v="0"/>
    <n v="0"/>
    <n v="0"/>
    <n v="1"/>
    <n v="0"/>
    <n v="0"/>
    <n v="1"/>
    <n v="0"/>
    <n v="1"/>
    <n v="0"/>
    <n v="0"/>
    <n v="1"/>
    <n v="0"/>
    <n v="0"/>
  </r>
  <r>
    <x v="39"/>
    <x v="1"/>
    <n v="1"/>
    <n v="0"/>
    <n v="0"/>
    <n v="0"/>
    <n v="0"/>
    <n v="1"/>
    <n v="0"/>
    <n v="0"/>
    <n v="0"/>
    <n v="0"/>
    <n v="1"/>
    <n v="0"/>
    <n v="0"/>
    <n v="0"/>
    <n v="0"/>
    <n v="1"/>
    <n v="0"/>
    <n v="0"/>
    <n v="0"/>
    <n v="1"/>
    <n v="0"/>
    <n v="0"/>
    <n v="0"/>
    <n v="0"/>
    <n v="0"/>
    <n v="0"/>
    <n v="1"/>
    <n v="0"/>
    <n v="1"/>
    <n v="0"/>
    <n v="0"/>
    <n v="1"/>
    <n v="0"/>
    <n v="0"/>
    <n v="0"/>
    <n v="1"/>
    <n v="0"/>
  </r>
  <r>
    <x v="40"/>
    <x v="2"/>
    <n v="0"/>
    <n v="0"/>
    <n v="0"/>
    <n v="1"/>
    <n v="0"/>
    <n v="1"/>
    <n v="0"/>
    <n v="0"/>
    <n v="0"/>
    <n v="0"/>
    <n v="1"/>
    <n v="0"/>
    <n v="0"/>
    <n v="0"/>
    <n v="0"/>
    <n v="0"/>
    <n v="0"/>
    <n v="1"/>
    <n v="0"/>
    <n v="0"/>
    <n v="0"/>
    <n v="1"/>
    <n v="0"/>
    <n v="0"/>
    <n v="1"/>
    <n v="0"/>
    <n v="0"/>
    <n v="0"/>
    <n v="1"/>
    <n v="0"/>
    <n v="0"/>
    <n v="1"/>
    <n v="0"/>
    <n v="1"/>
    <n v="0"/>
    <n v="0"/>
    <n v="0"/>
  </r>
  <r>
    <x v="41"/>
    <x v="1"/>
    <n v="0"/>
    <n v="1"/>
    <n v="0"/>
    <n v="0"/>
    <n v="0"/>
    <n v="0"/>
    <n v="1"/>
    <n v="0"/>
    <n v="0"/>
    <n v="0"/>
    <n v="0"/>
    <n v="1"/>
    <n v="0"/>
    <n v="0"/>
    <n v="0"/>
    <n v="0"/>
    <n v="1"/>
    <n v="0"/>
    <n v="0"/>
    <n v="1"/>
    <n v="0"/>
    <n v="0"/>
    <n v="0"/>
    <n v="1"/>
    <n v="0"/>
    <n v="0"/>
    <n v="0"/>
    <n v="0"/>
    <n v="0"/>
    <n v="1"/>
    <n v="1"/>
    <n v="0"/>
    <n v="0"/>
    <n v="0"/>
    <n v="0"/>
    <n v="0"/>
    <n v="1"/>
  </r>
  <r>
    <x v="42"/>
    <x v="0"/>
    <n v="0"/>
    <n v="1"/>
    <n v="0"/>
    <n v="0"/>
    <n v="0"/>
    <n v="1"/>
    <n v="0"/>
    <n v="0"/>
    <n v="0"/>
    <n v="0"/>
    <n v="0"/>
    <n v="1"/>
    <n v="0"/>
    <n v="0"/>
    <n v="0"/>
    <n v="0"/>
    <n v="1"/>
    <n v="0"/>
    <n v="0"/>
    <n v="1"/>
    <n v="0"/>
    <n v="0"/>
    <n v="0"/>
    <n v="1"/>
    <n v="0"/>
    <n v="0"/>
    <n v="0"/>
    <n v="0"/>
    <n v="0"/>
    <n v="1"/>
    <n v="0"/>
    <n v="1"/>
    <n v="0"/>
    <n v="0"/>
    <n v="0"/>
    <n v="0"/>
    <n v="1"/>
  </r>
  <r>
    <x v="43"/>
    <x v="0"/>
    <n v="1"/>
    <n v="0"/>
    <n v="0"/>
    <n v="0"/>
    <n v="0"/>
    <n v="1"/>
    <n v="0"/>
    <n v="0"/>
    <n v="0"/>
    <n v="0"/>
    <n v="1"/>
    <n v="0"/>
    <n v="0"/>
    <n v="0"/>
    <n v="0"/>
    <n v="1"/>
    <n v="0"/>
    <n v="0"/>
    <n v="0"/>
    <n v="1"/>
    <n v="0"/>
    <n v="0"/>
    <n v="0"/>
    <n v="1"/>
    <n v="0"/>
    <n v="0"/>
    <n v="0"/>
    <n v="0"/>
    <n v="0"/>
    <n v="1"/>
    <n v="0"/>
    <n v="1"/>
    <n v="1"/>
    <n v="0"/>
    <n v="0"/>
    <n v="0"/>
    <n v="0"/>
  </r>
  <r>
    <x v="44"/>
    <x v="5"/>
    <n v="0"/>
    <n v="0"/>
    <n v="0"/>
    <n v="1"/>
    <n v="0"/>
    <n v="0"/>
    <n v="0"/>
    <n v="0"/>
    <n v="1"/>
    <n v="0"/>
    <n v="0"/>
    <n v="0"/>
    <n v="0"/>
    <n v="1"/>
    <n v="0"/>
    <n v="0"/>
    <n v="0"/>
    <n v="1"/>
    <n v="0"/>
    <n v="0"/>
    <n v="0"/>
    <n v="1"/>
    <n v="0"/>
    <n v="0"/>
    <n v="1"/>
    <n v="0"/>
    <n v="0"/>
    <n v="0"/>
    <n v="1"/>
    <n v="0"/>
    <n v="0"/>
    <n v="1"/>
    <n v="0"/>
    <n v="0"/>
    <n v="0"/>
    <n v="0"/>
    <n v="1"/>
  </r>
  <r>
    <x v="45"/>
    <x v="1"/>
    <n v="1"/>
    <n v="0"/>
    <n v="0"/>
    <n v="0"/>
    <n v="0"/>
    <n v="1"/>
    <n v="0"/>
    <n v="0"/>
    <n v="0"/>
    <n v="0"/>
    <n v="0"/>
    <n v="0"/>
    <n v="0"/>
    <n v="1"/>
    <n v="0"/>
    <n v="1"/>
    <n v="0"/>
    <n v="0"/>
    <n v="0"/>
    <n v="0"/>
    <n v="1"/>
    <n v="0"/>
    <n v="0"/>
    <n v="1"/>
    <n v="0"/>
    <n v="0"/>
    <n v="0"/>
    <n v="0"/>
    <n v="1"/>
    <n v="0"/>
    <n v="0"/>
    <n v="1"/>
    <n v="0"/>
    <n v="0"/>
    <n v="0"/>
    <n v="0"/>
    <n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849DE72-F6E8-4077-A260-4CF193602C3D}"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G16" firstHeaderRow="0" firstDataRow="1" firstDataCol="1"/>
  <pivotFields count="32">
    <pivotField axis="axisRow" showAll="0">
      <items count="4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t="default"/>
      </items>
    </pivotField>
    <pivotField axis="axisRow" showAll="0">
      <items count="7">
        <item sd="0" x="4"/>
        <item sd="0" x="3"/>
        <item sd="0" x="1"/>
        <item sd="0" x="2"/>
        <item sd="0" x="0"/>
        <item sd="0" x="5"/>
        <item t="default"/>
      </items>
    </pivotField>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7">
    <i>
      <x/>
    </i>
    <i>
      <x v="1"/>
    </i>
    <i>
      <x v="2"/>
    </i>
    <i>
      <x v="3"/>
    </i>
    <i>
      <x v="4"/>
    </i>
    <i>
      <x v="5"/>
    </i>
    <i t="grand">
      <x/>
    </i>
  </rowItems>
  <colFields count="1">
    <field x="-2"/>
  </colFields>
  <colItems count="5">
    <i>
      <x/>
    </i>
    <i i="1">
      <x v="1"/>
    </i>
    <i i="2">
      <x v="2"/>
    </i>
    <i i="3">
      <x v="3"/>
    </i>
    <i i="4">
      <x v="4"/>
    </i>
  </colItems>
  <dataFields count="5">
    <dataField name="1 - Q03A - Agree " fld="2" baseField="0" baseItem="0"/>
    <dataField name="2 - Q03A - Agree With Comments " fld="3" baseField="0" baseItem="0"/>
    <dataField name="3 - Q03A - Neither Agree Nor Disagree " fld="4" baseField="0" baseItem="0"/>
    <dataField name="4 - Q03A - Disagree " fld="5" baseField="0" baseItem="0"/>
    <dataField name="5 - Q03A - No Specific Comment " fld="6" baseField="0" baseItem="0"/>
  </dataFields>
  <formats count="4">
    <format dxfId="29">
      <pivotArea field="1" type="button" dataOnly="0" labelOnly="1" outline="0" axis="axisRow" fieldPosition="0"/>
    </format>
    <format dxfId="28">
      <pivotArea dataOnly="0" labelOnly="1" outline="0" fieldPosition="0">
        <references count="1">
          <reference field="4294967294" count="5">
            <x v="0"/>
            <x v="1"/>
            <x v="2"/>
            <x v="3"/>
            <x v="4"/>
          </reference>
        </references>
      </pivotArea>
    </format>
    <format dxfId="27">
      <pivotArea dataOnly="0" labelOnly="1" outline="0" fieldPosition="0">
        <references count="1">
          <reference field="4294967294" count="5">
            <x v="0"/>
            <x v="1"/>
            <x v="2"/>
            <x v="3"/>
            <x v="4"/>
          </reference>
        </references>
      </pivotArea>
    </format>
    <format dxfId="26">
      <pivotArea dataOnly="0" labelOnly="1" outline="0" fieldPosition="0">
        <references count="1">
          <reference field="4294967294" count="1">
            <x v="2"/>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6EEB9D16-EF3C-4D63-83E8-AC0C2F8E9D00}"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G16" firstHeaderRow="0" firstDataRow="1" firstDataCol="1"/>
  <pivotFields count="32">
    <pivotField axis="axisRow" showAll="0">
      <items count="4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t="default"/>
      </items>
    </pivotField>
    <pivotField axis="axisRow" showAll="0">
      <items count="7">
        <item sd="0" x="4"/>
        <item sd="0" x="3"/>
        <item sd="0" x="1"/>
        <item sd="0" x="2"/>
        <item sd="0" x="0"/>
        <item sd="0" x="5"/>
        <item t="default"/>
      </items>
    </pivotField>
    <pivotField showAll="0"/>
    <pivotField showAll="0"/>
    <pivotField showAll="0"/>
    <pivotField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7">
    <i>
      <x/>
    </i>
    <i>
      <x v="1"/>
    </i>
    <i>
      <x v="2"/>
    </i>
    <i>
      <x v="3"/>
    </i>
    <i>
      <x v="4"/>
    </i>
    <i>
      <x v="5"/>
    </i>
    <i t="grand">
      <x/>
    </i>
  </rowItems>
  <colFields count="1">
    <field x="-2"/>
  </colFields>
  <colItems count="5">
    <i>
      <x/>
    </i>
    <i i="1">
      <x v="1"/>
    </i>
    <i i="2">
      <x v="2"/>
    </i>
    <i i="3">
      <x v="3"/>
    </i>
    <i i="4">
      <x v="4"/>
    </i>
  </colItems>
  <dataFields count="5">
    <dataField name="1 - Q03B - Agree " fld="7" baseField="0" baseItem="0"/>
    <dataField name="2 - Q03B - Agree With Comments " fld="8" baseField="0" baseItem="0"/>
    <dataField name="3 - Q03B - Neither Agree Nor Disagree " fld="9" baseField="0" baseItem="0"/>
    <dataField name="4 - Q03B - Disagree " fld="10" baseField="0" baseItem="0"/>
    <dataField name="5 - Q03B - No Specific Comment " fld="11" baseField="0" baseItem="0"/>
  </dataFields>
  <formats count="3">
    <format dxfId="25">
      <pivotArea field="1" type="button" dataOnly="0" labelOnly="1" outline="0" axis="axisRow" fieldPosition="0"/>
    </format>
    <format dxfId="24">
      <pivotArea dataOnly="0" labelOnly="1" outline="0" fieldPosition="0">
        <references count="1">
          <reference field="4294967294" count="5">
            <x v="0"/>
            <x v="1"/>
            <x v="2"/>
            <x v="3"/>
            <x v="4"/>
          </reference>
        </references>
      </pivotArea>
    </format>
    <format dxfId="23">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254B2336-8321-48A1-B17D-1B9CA09DBF11}"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G16" firstHeaderRow="0" firstDataRow="1" firstDataCol="1"/>
  <pivotFields count="32">
    <pivotField axis="axisRow" showAll="0">
      <items count="4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t="default"/>
      </items>
    </pivotField>
    <pivotField axis="axisRow" showAll="0">
      <items count="7">
        <item sd="0" x="4"/>
        <item sd="0" x="3"/>
        <item sd="0" x="1"/>
        <item sd="0" x="2"/>
        <item sd="0" x="0"/>
        <item sd="0" x="5"/>
        <item t="default"/>
      </items>
    </pivotField>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7">
    <i>
      <x/>
    </i>
    <i>
      <x v="1"/>
    </i>
    <i>
      <x v="2"/>
    </i>
    <i>
      <x v="3"/>
    </i>
    <i>
      <x v="4"/>
    </i>
    <i>
      <x v="5"/>
    </i>
    <i t="grand">
      <x/>
    </i>
  </rowItems>
  <colFields count="1">
    <field x="-2"/>
  </colFields>
  <colItems count="5">
    <i>
      <x/>
    </i>
    <i i="1">
      <x v="1"/>
    </i>
    <i i="2">
      <x v="2"/>
    </i>
    <i i="3">
      <x v="3"/>
    </i>
    <i i="4">
      <x v="4"/>
    </i>
  </colItems>
  <dataFields count="5">
    <dataField name="1 - Q03C - Agree " fld="12" baseField="0" baseItem="0"/>
    <dataField name="2 - Q03C - Agree With Comments " fld="13" baseField="0" baseItem="0"/>
    <dataField name="3 - Q03C - Neither Agree Nor Disagree " fld="14" baseField="0" baseItem="0"/>
    <dataField name="4 - Q03C - Disagree " fld="15" baseField="0" baseItem="0"/>
    <dataField name="5 - Q03C - No Specific Comment " fld="16" baseField="0" baseItem="0"/>
  </dataFields>
  <formats count="3">
    <format dxfId="22">
      <pivotArea field="1" type="button" dataOnly="0" labelOnly="1" outline="0" axis="axisRow" fieldPosition="0"/>
    </format>
    <format dxfId="21">
      <pivotArea dataOnly="0" labelOnly="1" outline="0" fieldPosition="0">
        <references count="1">
          <reference field="4294967294" count="5">
            <x v="0"/>
            <x v="1"/>
            <x v="2"/>
            <x v="3"/>
            <x v="4"/>
          </reference>
        </references>
      </pivotArea>
    </format>
    <format dxfId="20">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DFF4BC32-9C10-4F60-A082-13E0C10B9B1F}"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F16" firstHeaderRow="0" firstDataRow="1" firstDataCol="1"/>
  <pivotFields count="32">
    <pivotField axis="axisRow" showAll="0">
      <items count="4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t="default"/>
      </items>
    </pivotField>
    <pivotField axis="axisRow" showAll="0">
      <items count="7">
        <item sd="0" x="4"/>
        <item sd="0" x="3"/>
        <item sd="0" x="1"/>
        <item sd="0" x="2"/>
        <item sd="0" x="0"/>
        <item sd="0" x="5"/>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7">
    <i>
      <x/>
    </i>
    <i>
      <x v="1"/>
    </i>
    <i>
      <x v="2"/>
    </i>
    <i>
      <x v="3"/>
    </i>
    <i>
      <x v="4"/>
    </i>
    <i>
      <x v="5"/>
    </i>
    <i t="grand">
      <x/>
    </i>
  </rowItems>
  <colFields count="1">
    <field x="-2"/>
  </colFields>
  <colItems count="4">
    <i>
      <x/>
    </i>
    <i i="1">
      <x v="1"/>
    </i>
    <i i="2">
      <x v="2"/>
    </i>
    <i i="3">
      <x v="3"/>
    </i>
  </colItems>
  <dataFields count="4">
    <dataField name="1 - Q03D - Agree " fld="17" baseField="0" baseItem="0"/>
    <dataField name="2 - Q03D - Agree With Comments " fld="18" baseField="0" baseItem="0"/>
    <dataField name="3 - Q03D - Disagree " fld="19" baseField="0" baseItem="0"/>
    <dataField name="4 - Q03D - No Specific Comment " fld="20" baseField="0" baseItem="0"/>
  </dataFields>
  <formats count="5">
    <format dxfId="19">
      <pivotArea field="1" type="button" dataOnly="0" labelOnly="1" outline="0" axis="axisRow" fieldPosition="0"/>
    </format>
    <format dxfId="18">
      <pivotArea dataOnly="0" labelOnly="1" outline="0" fieldPosition="0">
        <references count="1">
          <reference field="4294967294" count="4">
            <x v="0"/>
            <x v="1"/>
            <x v="2"/>
            <x v="3"/>
          </reference>
        </references>
      </pivotArea>
    </format>
    <format dxfId="17">
      <pivotArea dataOnly="0" labelOnly="1" outline="0" fieldPosition="0">
        <references count="1">
          <reference field="4294967294" count="4">
            <x v="0"/>
            <x v="1"/>
            <x v="2"/>
            <x v="3"/>
          </reference>
        </references>
      </pivotArea>
    </format>
    <format dxfId="16">
      <pivotArea dataOnly="0" labelOnly="1" outline="0" fieldPosition="0">
        <references count="1">
          <reference field="4294967294" count="4">
            <x v="0"/>
            <x v="1"/>
            <x v="2"/>
            <x v="3"/>
          </reference>
        </references>
      </pivotArea>
    </format>
    <format dxfId="15">
      <pivotArea dataOnly="0" labelOnly="1" outline="0" fieldPosition="0">
        <references count="1">
          <reference field="4294967294" count="3">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716851AE-C0B4-4094-B3B3-E392D0300942}"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F16" firstHeaderRow="0" firstDataRow="1" firstDataCol="1"/>
  <pivotFields count="32">
    <pivotField axis="axisRow" showAll="0">
      <items count="4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t="default"/>
      </items>
    </pivotField>
    <pivotField axis="axisRow" showAll="0">
      <items count="7">
        <item sd="0" x="4"/>
        <item sd="0" x="3"/>
        <item sd="0" x="1"/>
        <item sd="0" x="2"/>
        <item sd="0" x="0"/>
        <item sd="0" x="5"/>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s>
  <rowFields count="2">
    <field x="1"/>
    <field x="0"/>
  </rowFields>
  <rowItems count="7">
    <i>
      <x/>
    </i>
    <i>
      <x v="1"/>
    </i>
    <i>
      <x v="2"/>
    </i>
    <i>
      <x v="3"/>
    </i>
    <i>
      <x v="4"/>
    </i>
    <i>
      <x v="5"/>
    </i>
    <i t="grand">
      <x/>
    </i>
  </rowItems>
  <colFields count="1">
    <field x="-2"/>
  </colFields>
  <colItems count="4">
    <i>
      <x/>
    </i>
    <i i="1">
      <x v="1"/>
    </i>
    <i i="2">
      <x v="2"/>
    </i>
    <i i="3">
      <x v="3"/>
    </i>
  </colItems>
  <dataFields count="4">
    <dataField name="1 - Q03E - Agree " fld="21" baseField="0" baseItem="0"/>
    <dataField name="2- Q03E - Agree With Comments " fld="22" baseField="0" baseItem="0"/>
    <dataField name="3- Q03E - Disagree " fld="23" baseField="0" baseItem="0"/>
    <dataField name="4- Q03E -No Specific Comment " fld="24" baseField="0" baseItem="0"/>
  </dataFields>
  <formats count="4">
    <format dxfId="14">
      <pivotArea field="1" type="button" dataOnly="0" labelOnly="1" outline="0" axis="axisRow" fieldPosition="0"/>
    </format>
    <format dxfId="13">
      <pivotArea dataOnly="0" labelOnly="1" outline="0" fieldPosition="0">
        <references count="1">
          <reference field="4294967294" count="4">
            <x v="0"/>
            <x v="1"/>
            <x v="2"/>
            <x v="3"/>
          </reference>
        </references>
      </pivotArea>
    </format>
    <format dxfId="12">
      <pivotArea dataOnly="0" labelOnly="1" outline="0" fieldPosition="0">
        <references count="1">
          <reference field="4294967294" count="4">
            <x v="0"/>
            <x v="1"/>
            <x v="2"/>
            <x v="3"/>
          </reference>
        </references>
      </pivotArea>
    </format>
    <format dxfId="11">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CF48811B-C1E9-4C91-8869-613994623963}"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G16" firstHeaderRow="0" firstDataRow="1" firstDataCol="1"/>
  <pivotFields count="32">
    <pivotField axis="axisRow" showAll="0">
      <items count="4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t="default"/>
      </items>
    </pivotField>
    <pivotField axis="axisRow" showAll="0">
      <items count="7">
        <item sd="0" x="4"/>
        <item sd="0" x="3"/>
        <item sd="0" x="1"/>
        <item sd="0" x="2"/>
        <item sd="0" x="0"/>
        <item sd="0" x="5"/>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showAll="0"/>
    <pivotField showAll="0"/>
  </pivotFields>
  <rowFields count="2">
    <field x="1"/>
    <field x="0"/>
  </rowFields>
  <rowItems count="7">
    <i>
      <x/>
    </i>
    <i>
      <x v="1"/>
    </i>
    <i>
      <x v="2"/>
    </i>
    <i>
      <x v="3"/>
    </i>
    <i>
      <x v="4"/>
    </i>
    <i>
      <x v="5"/>
    </i>
    <i t="grand">
      <x/>
    </i>
  </rowItems>
  <colFields count="1">
    <field x="-2"/>
  </colFields>
  <colItems count="5">
    <i>
      <x/>
    </i>
    <i i="1">
      <x v="1"/>
    </i>
    <i i="2">
      <x v="2"/>
    </i>
    <i i="3">
      <x v="3"/>
    </i>
    <i i="4">
      <x v="4"/>
    </i>
  </colItems>
  <dataFields count="5">
    <dataField name="1 - Q04 - Agree " fld="25" baseField="0" baseItem="0"/>
    <dataField name="2 - Q04 -  Agree With Comments " fld="26" baseField="0" baseItem="0"/>
    <dataField name="3 - Q04 - Neither Agree Nor Disagree " fld="27" baseField="0" baseItem="0"/>
    <dataField name="4 - Q04 - Disagree " fld="28" baseField="0" baseItem="0"/>
    <dataField name="5 - Q04 - No Response " fld="29" baseField="0" baseItem="0"/>
  </dataFields>
  <formats count="4">
    <format dxfId="10">
      <pivotArea field="1" type="button" dataOnly="0" labelOnly="1" outline="0" axis="axisRow" fieldPosition="0"/>
    </format>
    <format dxfId="9">
      <pivotArea dataOnly="0" labelOnly="1" outline="0" fieldPosition="0">
        <references count="1">
          <reference field="4294967294" count="5">
            <x v="0"/>
            <x v="1"/>
            <x v="2"/>
            <x v="3"/>
            <x v="4"/>
          </reference>
        </references>
      </pivotArea>
    </format>
    <format dxfId="8">
      <pivotArea dataOnly="0" labelOnly="1" outline="0" fieldPosition="0">
        <references count="1">
          <reference field="4294967294" count="5">
            <x v="0"/>
            <x v="1"/>
            <x v="2"/>
            <x v="3"/>
            <x v="4"/>
          </reference>
        </references>
      </pivotArea>
    </format>
    <format dxfId="7">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86CCA2F2-1596-4D70-BB9B-B668D0C95FA9}"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D16" firstHeaderRow="0" firstDataRow="1" firstDataCol="1"/>
  <pivotFields count="32">
    <pivotField axis="axisRow" showAll="0">
      <items count="4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t="default"/>
      </items>
    </pivotField>
    <pivotField axis="axisRow" showAll="0">
      <items count="7">
        <item sd="0" x="4"/>
        <item sd="0" x="3"/>
        <item sd="0" x="1"/>
        <item sd="0" x="2"/>
        <item sd="0" x="0"/>
        <item sd="0" x="5"/>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s>
  <rowFields count="2">
    <field x="1"/>
    <field x="0"/>
  </rowFields>
  <rowItems count="7">
    <i>
      <x/>
    </i>
    <i>
      <x v="1"/>
    </i>
    <i>
      <x v="2"/>
    </i>
    <i>
      <x v="3"/>
    </i>
    <i>
      <x v="4"/>
    </i>
    <i>
      <x v="5"/>
    </i>
    <i t="grand">
      <x/>
    </i>
  </rowItems>
  <colFields count="1">
    <field x="-2"/>
  </colFields>
  <colItems count="2">
    <i>
      <x/>
    </i>
    <i i="1">
      <x v="1"/>
    </i>
  </colItems>
  <dataFields count="2">
    <dataField name="1 - Q06 - Yes " fld="30" baseField="0" baseItem="0"/>
    <dataField name="2 - Q06 - No or No Response " fld="31" baseField="0" baseItem="0"/>
  </dataFields>
  <formats count="3">
    <format dxfId="6">
      <pivotArea field="1" type="button" dataOnly="0" labelOnly="1" outline="0" axis="axisRow" fieldPosition="0"/>
    </format>
    <format dxfId="5">
      <pivotArea dataOnly="0" labelOnly="1" outline="0" fieldPosition="0">
        <references count="1">
          <reference field="4294967294" count="1">
            <x v="1"/>
          </reference>
        </references>
      </pivotArea>
    </format>
    <format dxfId="4">
      <pivotArea dataOnly="0" labelOnly="1" outline="0" fieldPosition="0">
        <references count="1">
          <reference field="4294967294" count="2">
            <x v="0"/>
            <x v="1"/>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AFBC52A7-6DAF-4A5D-A2AD-B1869D728C3A}" name="PivotTable1" cacheId="1"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D16" firstHeaderRow="0" firstDataRow="1" firstDataCol="1"/>
  <pivotFields count="39">
    <pivotField axis="axisRow" showAll="0">
      <items count="4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t="default"/>
      </items>
    </pivotField>
    <pivotField axis="axisRow" showAll="0">
      <items count="7">
        <item sd="0" x="4"/>
        <item sd="0" x="3"/>
        <item sd="0" x="1"/>
        <item sd="0" x="2"/>
        <item sd="0" x="0"/>
        <item sd="0" x="5"/>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s>
  <rowFields count="2">
    <field x="1"/>
    <field x="0"/>
  </rowFields>
  <rowItems count="7">
    <i>
      <x/>
    </i>
    <i>
      <x v="1"/>
    </i>
    <i>
      <x v="2"/>
    </i>
    <i>
      <x v="3"/>
    </i>
    <i>
      <x v="4"/>
    </i>
    <i>
      <x v="5"/>
    </i>
    <i t="grand">
      <x/>
    </i>
  </rowItems>
  <colFields count="1">
    <field x="-2"/>
  </colFields>
  <colItems count="2">
    <i>
      <x/>
    </i>
    <i i="1">
      <x v="1"/>
    </i>
  </colItems>
  <dataFields count="2">
    <dataField name="1 - Q07 - Specific comments on translation issues " fld="32" baseField="0" baseItem="0"/>
    <dataField name="2 - Q07 - No or No Response " fld="33" baseField="0" baseItem="0"/>
  </dataFields>
  <formats count="1">
    <format dxfId="3">
      <pivotArea dataOnly="0" labelOnly="1" outline="0" fieldPosition="0">
        <references count="1">
          <reference field="4294967294" count="2">
            <x v="0"/>
            <x v="1"/>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8BFEB4CF-75B6-42F7-B1DD-68F759021122}" name="PivotTable1" cacheId="1"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G16" firstHeaderRow="0" firstDataRow="1" firstDataCol="1"/>
  <pivotFields count="39">
    <pivotField axis="axisRow" showAll="0">
      <items count="4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t="default"/>
      </items>
    </pivotField>
    <pivotField axis="axisRow" showAll="0">
      <items count="7">
        <item sd="0" x="4"/>
        <item sd="0" x="3"/>
        <item sd="0" x="1"/>
        <item sd="0" x="2"/>
        <item sd="0" x="0"/>
        <item sd="0" x="5"/>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s>
  <rowFields count="2">
    <field x="1"/>
    <field x="0"/>
  </rowFields>
  <rowItems count="7">
    <i>
      <x/>
    </i>
    <i>
      <x v="1"/>
    </i>
    <i>
      <x v="2"/>
    </i>
    <i>
      <x v="3"/>
    </i>
    <i>
      <x v="4"/>
    </i>
    <i>
      <x v="5"/>
    </i>
    <i t="grand">
      <x/>
    </i>
  </rowItems>
  <colFields count="1">
    <field x="-2"/>
  </colFields>
  <colItems count="5">
    <i>
      <x/>
    </i>
    <i i="1">
      <x v="1"/>
    </i>
    <i i="2">
      <x v="2"/>
    </i>
    <i i="3">
      <x v="3"/>
    </i>
    <i i="4">
      <x v="4"/>
    </i>
  </colItems>
  <dataFields count="5">
    <dataField name="1.1 - Q08 - Agree " fld="34" baseField="0" baseItem="0"/>
    <dataField name="1.2 - Q08 - Agree With Comments " fld="35" baseField="0" baseItem="0"/>
    <dataField name="1.3 - Q08 - Neither Agree Nor Disagree " fld="36" baseField="0" baseItem="0"/>
    <dataField name="1.4 - Q08 - Disagree " fld="37" baseField="0" baseItem="0"/>
    <dataField name="2 - Q08 - No specific comments " fld="38" baseField="0" baseItem="0"/>
  </dataFields>
  <formats count="3">
    <format dxfId="2">
      <pivotArea field="1" type="button" dataOnly="0" labelOnly="1" outline="0" axis="axisRow" fieldPosition="0"/>
    </format>
    <format dxfId="1">
      <pivotArea dataOnly="0" labelOnly="1" outline="0" fieldPosition="0">
        <references count="1">
          <reference field="4294967294" count="5">
            <x v="0"/>
            <x v="1"/>
            <x v="2"/>
            <x v="3"/>
            <x v="4"/>
          </reference>
        </references>
      </pivotArea>
    </format>
    <format dxfId="0">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3.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ivotTable" Target="../pivotTables/pivotTable5.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ivotTable" Target="../pivotTables/pivotTable6.xm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ivotTable" Target="../pivotTables/pivotTable7.xml"/></Relationships>
</file>

<file path=xl/worksheets/_rels/sheet8.xml.rels><?xml version="1.0" encoding="UTF-8" standalone="yes"?>
<Relationships xmlns="http://schemas.openxmlformats.org/package/2006/relationships"><Relationship Id="rId1" Type="http://schemas.openxmlformats.org/officeDocument/2006/relationships/pivotTable" Target="../pivotTables/pivotTable8.xml"/></Relationships>
</file>

<file path=xl/worksheets/_rels/sheet9.xml.rels><?xml version="1.0" encoding="UTF-8" standalone="yes"?>
<Relationships xmlns="http://schemas.openxmlformats.org/package/2006/relationships"><Relationship Id="rId1" Type="http://schemas.openxmlformats.org/officeDocument/2006/relationships/pivotTable" Target="../pivotTables/pivot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34DBF-0600-4FAF-9E90-65CBA3AD9C58}">
  <dimension ref="B1:H16"/>
  <sheetViews>
    <sheetView topLeftCell="B1" workbookViewId="0">
      <selection activeCell="H1" sqref="H1"/>
    </sheetView>
  </sheetViews>
  <sheetFormatPr defaultRowHeight="14.6" x14ac:dyDescent="0.4"/>
  <cols>
    <col min="2" max="2" width="49.84375" bestFit="1" customWidth="1"/>
    <col min="3" max="8" width="16.84375" customWidth="1"/>
  </cols>
  <sheetData>
    <row r="1" spans="2:8" x14ac:dyDescent="0.4">
      <c r="B1" s="3" t="s">
        <v>0</v>
      </c>
      <c r="G1" s="14"/>
      <c r="H1" s="13" t="s">
        <v>58</v>
      </c>
    </row>
    <row r="2" spans="2:8" x14ac:dyDescent="0.4">
      <c r="B2" s="3"/>
      <c r="G2" s="4"/>
    </row>
    <row r="3" spans="2:8" ht="37.950000000000003" customHeight="1" x14ac:dyDescent="0.4">
      <c r="B3" s="18" t="s">
        <v>1</v>
      </c>
      <c r="C3" s="19"/>
      <c r="D3" s="19"/>
      <c r="E3" s="19"/>
      <c r="F3" s="19"/>
      <c r="G3" s="19"/>
      <c r="H3" s="20"/>
    </row>
    <row r="4" spans="2:8" x14ac:dyDescent="0.4">
      <c r="B4" s="3"/>
      <c r="G4" s="4"/>
    </row>
    <row r="5" spans="2:8" x14ac:dyDescent="0.4">
      <c r="B5" s="5" t="s">
        <v>2</v>
      </c>
    </row>
    <row r="6" spans="2:8" x14ac:dyDescent="0.4">
      <c r="B6" s="6" t="s">
        <v>3</v>
      </c>
      <c r="C6" s="7">
        <f t="shared" ref="C6:H6" si="0">C16/$H$16</f>
        <v>0.2391304347826087</v>
      </c>
      <c r="D6" s="7">
        <f t="shared" si="0"/>
        <v>0.45652173913043476</v>
      </c>
      <c r="E6" s="7">
        <f t="shared" si="0"/>
        <v>4.3478260869565216E-2</v>
      </c>
      <c r="F6" s="7">
        <f t="shared" si="0"/>
        <v>0.21739130434782608</v>
      </c>
      <c r="G6" s="7">
        <f t="shared" si="0"/>
        <v>4.3478260869565216E-2</v>
      </c>
      <c r="H6" s="7">
        <f t="shared" si="0"/>
        <v>1</v>
      </c>
    </row>
    <row r="8" spans="2:8" ht="15" thickBot="1" x14ac:dyDescent="0.45"/>
    <row r="9" spans="2:8" ht="29.15" x14ac:dyDescent="0.4">
      <c r="B9" s="2" t="s">
        <v>4</v>
      </c>
      <c r="C9" s="11" t="s">
        <v>5</v>
      </c>
      <c r="D9" s="11" t="s">
        <v>6</v>
      </c>
      <c r="E9" s="11" t="s">
        <v>7</v>
      </c>
      <c r="F9" s="11" t="s">
        <v>8</v>
      </c>
      <c r="G9" s="11" t="s">
        <v>9</v>
      </c>
      <c r="H9" s="8" t="s">
        <v>10</v>
      </c>
    </row>
    <row r="10" spans="2:8" x14ac:dyDescent="0.4">
      <c r="B10" s="1" t="s">
        <v>11</v>
      </c>
      <c r="C10">
        <v>0</v>
      </c>
      <c r="D10">
        <v>1</v>
      </c>
      <c r="E10">
        <v>0</v>
      </c>
      <c r="F10">
        <v>0</v>
      </c>
      <c r="G10">
        <v>1</v>
      </c>
      <c r="H10" s="10">
        <f t="shared" ref="H10:H15" si="1">SUM(C10:G10)</f>
        <v>2</v>
      </c>
    </row>
    <row r="11" spans="2:8" x14ac:dyDescent="0.4">
      <c r="B11" s="1" t="s">
        <v>12</v>
      </c>
      <c r="C11">
        <v>1</v>
      </c>
      <c r="D11">
        <v>3</v>
      </c>
      <c r="E11">
        <v>0</v>
      </c>
      <c r="F11">
        <v>0</v>
      </c>
      <c r="G11">
        <v>1</v>
      </c>
      <c r="H11" s="10">
        <f t="shared" si="1"/>
        <v>5</v>
      </c>
    </row>
    <row r="12" spans="2:8" x14ac:dyDescent="0.4">
      <c r="B12" s="1" t="s">
        <v>13</v>
      </c>
      <c r="C12">
        <v>3</v>
      </c>
      <c r="D12">
        <v>8</v>
      </c>
      <c r="E12">
        <v>0</v>
      </c>
      <c r="F12">
        <v>2</v>
      </c>
      <c r="G12">
        <v>0</v>
      </c>
      <c r="H12" s="10">
        <f t="shared" si="1"/>
        <v>13</v>
      </c>
    </row>
    <row r="13" spans="2:8" x14ac:dyDescent="0.4">
      <c r="B13" s="1" t="s">
        <v>14</v>
      </c>
      <c r="C13">
        <v>1</v>
      </c>
      <c r="D13">
        <v>1</v>
      </c>
      <c r="E13">
        <v>0</v>
      </c>
      <c r="F13">
        <v>7</v>
      </c>
      <c r="G13">
        <v>0</v>
      </c>
      <c r="H13" s="10">
        <f t="shared" si="1"/>
        <v>9</v>
      </c>
    </row>
    <row r="14" spans="2:8" x14ac:dyDescent="0.4">
      <c r="B14" s="1" t="s">
        <v>15</v>
      </c>
      <c r="C14">
        <v>6</v>
      </c>
      <c r="D14">
        <v>8</v>
      </c>
      <c r="E14">
        <v>2</v>
      </c>
      <c r="F14">
        <v>0</v>
      </c>
      <c r="G14">
        <v>0</v>
      </c>
      <c r="H14" s="10">
        <f t="shared" si="1"/>
        <v>16</v>
      </c>
    </row>
    <row r="15" spans="2:8" x14ac:dyDescent="0.4">
      <c r="B15" s="1" t="s">
        <v>16</v>
      </c>
      <c r="C15">
        <v>0</v>
      </c>
      <c r="D15">
        <v>0</v>
      </c>
      <c r="E15">
        <v>0</v>
      </c>
      <c r="F15">
        <v>1</v>
      </c>
      <c r="G15">
        <v>0</v>
      </c>
      <c r="H15" s="10">
        <f t="shared" si="1"/>
        <v>1</v>
      </c>
    </row>
    <row r="16" spans="2:8" ht="15" thickBot="1" x14ac:dyDescent="0.45">
      <c r="B16" s="1" t="s">
        <v>17</v>
      </c>
      <c r="C16">
        <v>11</v>
      </c>
      <c r="D16">
        <v>21</v>
      </c>
      <c r="E16">
        <v>2</v>
      </c>
      <c r="F16">
        <v>10</v>
      </c>
      <c r="G16">
        <v>2</v>
      </c>
      <c r="H16" s="9">
        <f>SUM(H10:H15)</f>
        <v>46</v>
      </c>
    </row>
  </sheetData>
  <mergeCells count="1">
    <mergeCell ref="B3:H3"/>
  </mergeCells>
  <pageMargins left="0.7" right="0.7" top="0.75" bottom="0.75" header="0.3" footer="0.3"/>
  <pageSetup paperSize="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DFC1E5-62E8-4FF9-8A84-96B8720FD131}">
  <dimension ref="B1:H16"/>
  <sheetViews>
    <sheetView workbookViewId="0">
      <selection activeCell="H1" sqref="H1"/>
    </sheetView>
  </sheetViews>
  <sheetFormatPr defaultRowHeight="14.6" x14ac:dyDescent="0.4"/>
  <cols>
    <col min="2" max="2" width="49.84375" bestFit="1" customWidth="1"/>
    <col min="3" max="8" width="16.15234375" customWidth="1"/>
  </cols>
  <sheetData>
    <row r="1" spans="2:8" x14ac:dyDescent="0.4">
      <c r="B1" s="3" t="s">
        <v>0</v>
      </c>
      <c r="G1" s="14"/>
      <c r="H1" s="13" t="s">
        <v>59</v>
      </c>
    </row>
    <row r="2" spans="2:8" x14ac:dyDescent="0.4">
      <c r="B2" s="3"/>
      <c r="G2" s="4"/>
    </row>
    <row r="3" spans="2:8" ht="37.950000000000003" customHeight="1" x14ac:dyDescent="0.4">
      <c r="B3" s="18" t="s">
        <v>18</v>
      </c>
      <c r="C3" s="19"/>
      <c r="D3" s="19"/>
      <c r="E3" s="19"/>
      <c r="F3" s="19"/>
      <c r="G3" s="19"/>
      <c r="H3" s="20"/>
    </row>
    <row r="4" spans="2:8" x14ac:dyDescent="0.4">
      <c r="B4" s="3"/>
      <c r="G4" s="4"/>
    </row>
    <row r="5" spans="2:8" x14ac:dyDescent="0.4">
      <c r="B5" s="5" t="s">
        <v>2</v>
      </c>
    </row>
    <row r="6" spans="2:8" x14ac:dyDescent="0.4">
      <c r="B6" s="6" t="s">
        <v>3</v>
      </c>
      <c r="C6" s="7">
        <f>C16/$H$16</f>
        <v>0.43478260869565216</v>
      </c>
      <c r="D6" s="7">
        <f t="shared" ref="D6:H6" si="0">D16/$H$16</f>
        <v>0.36956521739130432</v>
      </c>
      <c r="E6" s="7">
        <f t="shared" si="0"/>
        <v>2.1739130434782608E-2</v>
      </c>
      <c r="F6" s="7">
        <f t="shared" si="0"/>
        <v>0.10869565217391304</v>
      </c>
      <c r="G6" s="7">
        <f t="shared" si="0"/>
        <v>6.5217391304347824E-2</v>
      </c>
      <c r="H6" s="7">
        <f t="shared" si="0"/>
        <v>1</v>
      </c>
    </row>
    <row r="8" spans="2:8" ht="15" thickBot="1" x14ac:dyDescent="0.45"/>
    <row r="9" spans="2:8" ht="43.75" x14ac:dyDescent="0.4">
      <c r="B9" s="2" t="s">
        <v>4</v>
      </c>
      <c r="C9" s="11" t="s">
        <v>19</v>
      </c>
      <c r="D9" s="11" t="s">
        <v>20</v>
      </c>
      <c r="E9" s="11" t="s">
        <v>21</v>
      </c>
      <c r="F9" s="11" t="s">
        <v>22</v>
      </c>
      <c r="G9" s="11" t="s">
        <v>23</v>
      </c>
      <c r="H9" s="8" t="s">
        <v>10</v>
      </c>
    </row>
    <row r="10" spans="2:8" x14ac:dyDescent="0.4">
      <c r="B10" s="1" t="s">
        <v>11</v>
      </c>
      <c r="C10">
        <v>0</v>
      </c>
      <c r="D10">
        <v>1</v>
      </c>
      <c r="E10">
        <v>0</v>
      </c>
      <c r="F10">
        <v>0</v>
      </c>
      <c r="G10">
        <v>1</v>
      </c>
      <c r="H10" s="10">
        <f t="shared" ref="H10:H15" si="1">SUM(C10:G10)</f>
        <v>2</v>
      </c>
    </row>
    <row r="11" spans="2:8" x14ac:dyDescent="0.4">
      <c r="B11" s="1" t="s">
        <v>12</v>
      </c>
      <c r="C11">
        <v>1</v>
      </c>
      <c r="D11">
        <v>3</v>
      </c>
      <c r="E11">
        <v>0</v>
      </c>
      <c r="F11">
        <v>0</v>
      </c>
      <c r="G11">
        <v>1</v>
      </c>
      <c r="H11" s="10">
        <f t="shared" si="1"/>
        <v>5</v>
      </c>
    </row>
    <row r="12" spans="2:8" x14ac:dyDescent="0.4">
      <c r="B12" s="1" t="s">
        <v>13</v>
      </c>
      <c r="C12">
        <v>8</v>
      </c>
      <c r="D12">
        <v>4</v>
      </c>
      <c r="E12">
        <v>1</v>
      </c>
      <c r="F12">
        <v>0</v>
      </c>
      <c r="G12">
        <v>0</v>
      </c>
      <c r="H12" s="10">
        <f t="shared" si="1"/>
        <v>13</v>
      </c>
    </row>
    <row r="13" spans="2:8" x14ac:dyDescent="0.4">
      <c r="B13" s="1" t="s">
        <v>14</v>
      </c>
      <c r="C13">
        <v>2</v>
      </c>
      <c r="D13">
        <v>2</v>
      </c>
      <c r="E13">
        <v>0</v>
      </c>
      <c r="F13">
        <v>4</v>
      </c>
      <c r="G13">
        <v>1</v>
      </c>
      <c r="H13" s="10">
        <f t="shared" si="1"/>
        <v>9</v>
      </c>
    </row>
    <row r="14" spans="2:8" x14ac:dyDescent="0.4">
      <c r="B14" s="1" t="s">
        <v>15</v>
      </c>
      <c r="C14">
        <v>9</v>
      </c>
      <c r="D14">
        <v>7</v>
      </c>
      <c r="E14">
        <v>0</v>
      </c>
      <c r="F14">
        <v>0</v>
      </c>
      <c r="G14">
        <v>0</v>
      </c>
      <c r="H14" s="10">
        <f t="shared" si="1"/>
        <v>16</v>
      </c>
    </row>
    <row r="15" spans="2:8" x14ac:dyDescent="0.4">
      <c r="B15" s="1" t="s">
        <v>16</v>
      </c>
      <c r="C15">
        <v>0</v>
      </c>
      <c r="D15">
        <v>0</v>
      </c>
      <c r="E15">
        <v>0</v>
      </c>
      <c r="F15">
        <v>1</v>
      </c>
      <c r="G15">
        <v>0</v>
      </c>
      <c r="H15" s="10">
        <f t="shared" si="1"/>
        <v>1</v>
      </c>
    </row>
    <row r="16" spans="2:8" ht="15" thickBot="1" x14ac:dyDescent="0.45">
      <c r="B16" s="1" t="s">
        <v>17</v>
      </c>
      <c r="C16">
        <v>20</v>
      </c>
      <c r="D16">
        <v>17</v>
      </c>
      <c r="E16">
        <v>1</v>
      </c>
      <c r="F16">
        <v>5</v>
      </c>
      <c r="G16">
        <v>3</v>
      </c>
      <c r="H16" s="9">
        <f>SUM(H10:H15)</f>
        <v>46</v>
      </c>
    </row>
  </sheetData>
  <mergeCells count="1">
    <mergeCell ref="B3:H3"/>
  </mergeCells>
  <pageMargins left="0.7" right="0.7" top="0.75" bottom="0.75" header="0.3" footer="0.3"/>
  <pageSetup paperSize="0"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75A840-FF95-403A-969A-23474226CEE2}">
  <dimension ref="B1:H16"/>
  <sheetViews>
    <sheetView workbookViewId="0">
      <selection activeCell="H1" sqref="H1"/>
    </sheetView>
  </sheetViews>
  <sheetFormatPr defaultRowHeight="14.6" x14ac:dyDescent="0.4"/>
  <cols>
    <col min="2" max="2" width="49.84375" bestFit="1" customWidth="1"/>
    <col min="3" max="8" width="16.15234375" customWidth="1"/>
  </cols>
  <sheetData>
    <row r="1" spans="2:8" x14ac:dyDescent="0.4">
      <c r="B1" s="3" t="s">
        <v>0</v>
      </c>
      <c r="G1" s="14"/>
      <c r="H1" s="13" t="s">
        <v>60</v>
      </c>
    </row>
    <row r="2" spans="2:8" x14ac:dyDescent="0.4">
      <c r="B2" s="3"/>
      <c r="G2" s="4"/>
    </row>
    <row r="3" spans="2:8" ht="37.950000000000003" customHeight="1" x14ac:dyDescent="0.4">
      <c r="B3" s="18" t="s">
        <v>24</v>
      </c>
      <c r="C3" s="19"/>
      <c r="D3" s="19"/>
      <c r="E3" s="19"/>
      <c r="F3" s="19"/>
      <c r="G3" s="19"/>
      <c r="H3" s="20"/>
    </row>
    <row r="4" spans="2:8" x14ac:dyDescent="0.4">
      <c r="B4" s="3"/>
      <c r="G4" s="4"/>
    </row>
    <row r="5" spans="2:8" x14ac:dyDescent="0.4">
      <c r="B5" s="5" t="s">
        <v>2</v>
      </c>
    </row>
    <row r="6" spans="2:8" x14ac:dyDescent="0.4">
      <c r="B6" s="6" t="s">
        <v>3</v>
      </c>
      <c r="C6" s="7">
        <f>C16/$H$16</f>
        <v>0.32608695652173914</v>
      </c>
      <c r="D6" s="7">
        <f t="shared" ref="D6:H6" si="0">D16/$H$16</f>
        <v>0.34782608695652173</v>
      </c>
      <c r="E6" s="7">
        <f t="shared" si="0"/>
        <v>2.1739130434782608E-2</v>
      </c>
      <c r="F6" s="7">
        <f t="shared" si="0"/>
        <v>0.2608695652173913</v>
      </c>
      <c r="G6" s="7">
        <f t="shared" si="0"/>
        <v>4.3478260869565216E-2</v>
      </c>
      <c r="H6" s="7">
        <f t="shared" si="0"/>
        <v>1</v>
      </c>
    </row>
    <row r="8" spans="2:8" ht="15" thickBot="1" x14ac:dyDescent="0.45"/>
    <row r="9" spans="2:8" ht="43.75" x14ac:dyDescent="0.4">
      <c r="B9" s="2" t="s">
        <v>4</v>
      </c>
      <c r="C9" s="11" t="s">
        <v>25</v>
      </c>
      <c r="D9" s="11" t="s">
        <v>26</v>
      </c>
      <c r="E9" s="11" t="s">
        <v>27</v>
      </c>
      <c r="F9" s="11" t="s">
        <v>28</v>
      </c>
      <c r="G9" s="11" t="s">
        <v>29</v>
      </c>
      <c r="H9" s="8" t="s">
        <v>10</v>
      </c>
    </row>
    <row r="10" spans="2:8" x14ac:dyDescent="0.4">
      <c r="B10" s="1" t="s">
        <v>11</v>
      </c>
      <c r="C10">
        <v>0</v>
      </c>
      <c r="D10">
        <v>1</v>
      </c>
      <c r="E10">
        <v>0</v>
      </c>
      <c r="F10">
        <v>1</v>
      </c>
      <c r="G10">
        <v>0</v>
      </c>
      <c r="H10" s="10">
        <f t="shared" ref="H10:H15" si="1">SUM(C10:G10)</f>
        <v>2</v>
      </c>
    </row>
    <row r="11" spans="2:8" x14ac:dyDescent="0.4">
      <c r="B11" s="1" t="s">
        <v>12</v>
      </c>
      <c r="C11">
        <v>0</v>
      </c>
      <c r="D11">
        <v>3</v>
      </c>
      <c r="E11">
        <v>0</v>
      </c>
      <c r="F11">
        <v>1</v>
      </c>
      <c r="G11">
        <v>1</v>
      </c>
      <c r="H11" s="10">
        <f t="shared" si="1"/>
        <v>5</v>
      </c>
    </row>
    <row r="12" spans="2:8" x14ac:dyDescent="0.4">
      <c r="B12" s="1" t="s">
        <v>13</v>
      </c>
      <c r="C12">
        <v>5</v>
      </c>
      <c r="D12">
        <v>4</v>
      </c>
      <c r="E12">
        <v>0</v>
      </c>
      <c r="F12">
        <v>4</v>
      </c>
      <c r="G12">
        <v>0</v>
      </c>
      <c r="H12" s="10">
        <f t="shared" si="1"/>
        <v>13</v>
      </c>
    </row>
    <row r="13" spans="2:8" x14ac:dyDescent="0.4">
      <c r="B13" s="1" t="s">
        <v>14</v>
      </c>
      <c r="C13">
        <v>2</v>
      </c>
      <c r="D13">
        <v>1</v>
      </c>
      <c r="E13">
        <v>1</v>
      </c>
      <c r="F13">
        <v>4</v>
      </c>
      <c r="G13">
        <v>1</v>
      </c>
      <c r="H13" s="10">
        <f t="shared" si="1"/>
        <v>9</v>
      </c>
    </row>
    <row r="14" spans="2:8" x14ac:dyDescent="0.4">
      <c r="B14" s="1" t="s">
        <v>15</v>
      </c>
      <c r="C14">
        <v>8</v>
      </c>
      <c r="D14">
        <v>7</v>
      </c>
      <c r="E14">
        <v>0</v>
      </c>
      <c r="F14">
        <v>1</v>
      </c>
      <c r="G14">
        <v>0</v>
      </c>
      <c r="H14" s="10">
        <f t="shared" si="1"/>
        <v>16</v>
      </c>
    </row>
    <row r="15" spans="2:8" x14ac:dyDescent="0.4">
      <c r="B15" s="1" t="s">
        <v>16</v>
      </c>
      <c r="C15">
        <v>0</v>
      </c>
      <c r="D15">
        <v>0</v>
      </c>
      <c r="E15">
        <v>0</v>
      </c>
      <c r="F15">
        <v>1</v>
      </c>
      <c r="G15">
        <v>0</v>
      </c>
      <c r="H15" s="10">
        <f t="shared" si="1"/>
        <v>1</v>
      </c>
    </row>
    <row r="16" spans="2:8" ht="15" thickBot="1" x14ac:dyDescent="0.45">
      <c r="B16" s="1" t="s">
        <v>17</v>
      </c>
      <c r="C16">
        <v>15</v>
      </c>
      <c r="D16">
        <v>16</v>
      </c>
      <c r="E16">
        <v>1</v>
      </c>
      <c r="F16">
        <v>12</v>
      </c>
      <c r="G16">
        <v>2</v>
      </c>
      <c r="H16" s="9">
        <f>SUM(H10:H15)</f>
        <v>46</v>
      </c>
    </row>
  </sheetData>
  <mergeCells count="1">
    <mergeCell ref="B3:H3"/>
  </mergeCells>
  <pageMargins left="0.7" right="0.7" top="0.75" bottom="0.75" header="0.3" footer="0.3"/>
  <pageSetup paperSize="0"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EA2F45-F815-4B42-BAE2-43DDD1493546}">
  <dimension ref="B1:G16"/>
  <sheetViews>
    <sheetView workbookViewId="0">
      <selection activeCell="G1" sqref="G1"/>
    </sheetView>
  </sheetViews>
  <sheetFormatPr defaultRowHeight="14.6" x14ac:dyDescent="0.4"/>
  <cols>
    <col min="2" max="2" width="49.84375" bestFit="1" customWidth="1"/>
    <col min="3" max="7" width="16" customWidth="1"/>
    <col min="8" max="8" width="15.69140625" customWidth="1"/>
  </cols>
  <sheetData>
    <row r="1" spans="2:7" x14ac:dyDescent="0.4">
      <c r="B1" s="3" t="s">
        <v>0</v>
      </c>
      <c r="F1" s="14"/>
      <c r="G1" s="13" t="s">
        <v>61</v>
      </c>
    </row>
    <row r="2" spans="2:7" ht="15" thickBot="1" x14ac:dyDescent="0.45">
      <c r="B2" s="3"/>
      <c r="G2" s="4"/>
    </row>
    <row r="3" spans="2:7" ht="37.950000000000003" customHeight="1" thickBot="1" x14ac:dyDescent="0.45">
      <c r="B3" s="21" t="s">
        <v>30</v>
      </c>
      <c r="C3" s="22"/>
      <c r="D3" s="22"/>
      <c r="E3" s="22"/>
      <c r="F3" s="22"/>
      <c r="G3" s="23"/>
    </row>
    <row r="4" spans="2:7" x14ac:dyDescent="0.4">
      <c r="B4" s="3"/>
      <c r="G4" s="4"/>
    </row>
    <row r="5" spans="2:7" x14ac:dyDescent="0.4">
      <c r="B5" s="5" t="s">
        <v>2</v>
      </c>
    </row>
    <row r="6" spans="2:7" x14ac:dyDescent="0.4">
      <c r="B6" s="6" t="s">
        <v>3</v>
      </c>
      <c r="C6" s="7">
        <f>C16/$G$16</f>
        <v>0.34782608695652173</v>
      </c>
      <c r="D6" s="7">
        <f>D16/$G$16</f>
        <v>0.28260869565217389</v>
      </c>
      <c r="E6" s="7">
        <f>E16/$G$16</f>
        <v>0.30434782608695654</v>
      </c>
      <c r="F6" s="7">
        <f>F16/$G$16</f>
        <v>6.5217391304347824E-2</v>
      </c>
      <c r="G6" s="7">
        <f>G16/$G$16</f>
        <v>1</v>
      </c>
    </row>
    <row r="8" spans="2:7" ht="15" thickBot="1" x14ac:dyDescent="0.45"/>
    <row r="9" spans="2:7" ht="29.15" x14ac:dyDescent="0.4">
      <c r="B9" s="2" t="s">
        <v>4</v>
      </c>
      <c r="C9" s="11" t="s">
        <v>31</v>
      </c>
      <c r="D9" s="11" t="s">
        <v>32</v>
      </c>
      <c r="E9" s="11" t="s">
        <v>33</v>
      </c>
      <c r="F9" s="11" t="s">
        <v>34</v>
      </c>
      <c r="G9" s="8" t="s">
        <v>10</v>
      </c>
    </row>
    <row r="10" spans="2:7" x14ac:dyDescent="0.4">
      <c r="B10" s="1" t="s">
        <v>11</v>
      </c>
      <c r="C10">
        <v>0</v>
      </c>
      <c r="D10">
        <v>1</v>
      </c>
      <c r="E10">
        <v>0</v>
      </c>
      <c r="F10">
        <v>1</v>
      </c>
      <c r="G10" s="10">
        <f t="shared" ref="G10:G15" si="0">SUM(C10:F10)</f>
        <v>2</v>
      </c>
    </row>
    <row r="11" spans="2:7" x14ac:dyDescent="0.4">
      <c r="B11" s="1" t="s">
        <v>12</v>
      </c>
      <c r="C11">
        <v>2</v>
      </c>
      <c r="D11">
        <v>2</v>
      </c>
      <c r="E11">
        <v>0</v>
      </c>
      <c r="F11">
        <v>1</v>
      </c>
      <c r="G11" s="10">
        <f t="shared" si="0"/>
        <v>5</v>
      </c>
    </row>
    <row r="12" spans="2:7" x14ac:dyDescent="0.4">
      <c r="B12" s="1" t="s">
        <v>13</v>
      </c>
      <c r="C12">
        <v>5</v>
      </c>
      <c r="D12">
        <v>5</v>
      </c>
      <c r="E12">
        <v>3</v>
      </c>
      <c r="F12">
        <v>0</v>
      </c>
      <c r="G12" s="10">
        <f t="shared" si="0"/>
        <v>13</v>
      </c>
    </row>
    <row r="13" spans="2:7" x14ac:dyDescent="0.4">
      <c r="B13" s="1" t="s">
        <v>14</v>
      </c>
      <c r="C13">
        <v>1</v>
      </c>
      <c r="D13">
        <v>1</v>
      </c>
      <c r="E13">
        <v>6</v>
      </c>
      <c r="F13">
        <v>1</v>
      </c>
      <c r="G13" s="10">
        <f t="shared" si="0"/>
        <v>9</v>
      </c>
    </row>
    <row r="14" spans="2:7" x14ac:dyDescent="0.4">
      <c r="B14" s="1" t="s">
        <v>15</v>
      </c>
      <c r="C14">
        <v>8</v>
      </c>
      <c r="D14">
        <v>4</v>
      </c>
      <c r="E14">
        <v>4</v>
      </c>
      <c r="F14">
        <v>0</v>
      </c>
      <c r="G14" s="10">
        <f t="shared" si="0"/>
        <v>16</v>
      </c>
    </row>
    <row r="15" spans="2:7" x14ac:dyDescent="0.4">
      <c r="B15" s="1" t="s">
        <v>16</v>
      </c>
      <c r="C15">
        <v>0</v>
      </c>
      <c r="D15">
        <v>0</v>
      </c>
      <c r="E15">
        <v>1</v>
      </c>
      <c r="F15">
        <v>0</v>
      </c>
      <c r="G15" s="10">
        <f t="shared" si="0"/>
        <v>1</v>
      </c>
    </row>
    <row r="16" spans="2:7" ht="15" thickBot="1" x14ac:dyDescent="0.45">
      <c r="B16" s="1" t="s">
        <v>17</v>
      </c>
      <c r="C16">
        <v>16</v>
      </c>
      <c r="D16">
        <v>13</v>
      </c>
      <c r="E16">
        <v>14</v>
      </c>
      <c r="F16">
        <v>3</v>
      </c>
      <c r="G16" s="9">
        <f>SUM(G10:G15)</f>
        <v>46</v>
      </c>
    </row>
  </sheetData>
  <mergeCells count="1">
    <mergeCell ref="B3:G3"/>
  </mergeCells>
  <pageMargins left="0.7" right="0.7" top="0.75" bottom="0.75" header="0.3" footer="0.3"/>
  <pageSetup paperSize="0"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9DF47-F1C9-4926-AEEF-044C89E02E10}">
  <dimension ref="B1:G16"/>
  <sheetViews>
    <sheetView topLeftCell="B1" workbookViewId="0">
      <selection activeCell="G1" sqref="G1"/>
    </sheetView>
  </sheetViews>
  <sheetFormatPr defaultRowHeight="14.6" x14ac:dyDescent="0.4"/>
  <cols>
    <col min="2" max="2" width="49.84375" bestFit="1" customWidth="1"/>
    <col min="3" max="8" width="15.69140625" customWidth="1"/>
  </cols>
  <sheetData>
    <row r="1" spans="2:7" x14ac:dyDescent="0.4">
      <c r="B1" s="3" t="s">
        <v>0</v>
      </c>
      <c r="F1" s="14"/>
      <c r="G1" s="13" t="s">
        <v>62</v>
      </c>
    </row>
    <row r="2" spans="2:7" ht="15" thickBot="1" x14ac:dyDescent="0.45">
      <c r="B2" s="3"/>
      <c r="G2" s="4"/>
    </row>
    <row r="3" spans="2:7" ht="37.950000000000003" customHeight="1" thickBot="1" x14ac:dyDescent="0.45">
      <c r="B3" s="21" t="s">
        <v>35</v>
      </c>
      <c r="C3" s="22"/>
      <c r="D3" s="22"/>
      <c r="E3" s="22"/>
      <c r="F3" s="22"/>
      <c r="G3" s="23"/>
    </row>
    <row r="4" spans="2:7" x14ac:dyDescent="0.4">
      <c r="B4" s="3"/>
      <c r="G4" s="4"/>
    </row>
    <row r="5" spans="2:7" x14ac:dyDescent="0.4">
      <c r="B5" s="5" t="s">
        <v>2</v>
      </c>
    </row>
    <row r="6" spans="2:7" x14ac:dyDescent="0.4">
      <c r="B6" s="6" t="s">
        <v>3</v>
      </c>
      <c r="C6" s="7">
        <f>C16/$G$16</f>
        <v>0.47826086956521741</v>
      </c>
      <c r="D6" s="7">
        <f>D16/$G$16</f>
        <v>0.2608695652173913</v>
      </c>
      <c r="E6" s="7">
        <f>E16/$G$16</f>
        <v>0.19565217391304349</v>
      </c>
      <c r="F6" s="7">
        <f>F16/$G$16</f>
        <v>6.5217391304347824E-2</v>
      </c>
      <c r="G6" s="7">
        <f>G16/$G$16</f>
        <v>1</v>
      </c>
    </row>
    <row r="8" spans="2:7" ht="15" thickBot="1" x14ac:dyDescent="0.45"/>
    <row r="9" spans="2:7" ht="43.75" x14ac:dyDescent="0.4">
      <c r="B9" s="2" t="s">
        <v>4</v>
      </c>
      <c r="C9" s="11" t="s">
        <v>36</v>
      </c>
      <c r="D9" s="11" t="s">
        <v>37</v>
      </c>
      <c r="E9" s="11" t="s">
        <v>38</v>
      </c>
      <c r="F9" s="11" t="s">
        <v>39</v>
      </c>
      <c r="G9" s="8" t="s">
        <v>10</v>
      </c>
    </row>
    <row r="10" spans="2:7" x14ac:dyDescent="0.4">
      <c r="B10" s="1" t="s">
        <v>11</v>
      </c>
      <c r="C10">
        <v>0</v>
      </c>
      <c r="D10">
        <v>1</v>
      </c>
      <c r="E10">
        <v>0</v>
      </c>
      <c r="F10">
        <v>1</v>
      </c>
      <c r="G10" s="10">
        <f t="shared" ref="G10:G15" si="0">SUM(C10:F10)</f>
        <v>2</v>
      </c>
    </row>
    <row r="11" spans="2:7" x14ac:dyDescent="0.4">
      <c r="B11" s="1" t="s">
        <v>12</v>
      </c>
      <c r="C11">
        <v>1</v>
      </c>
      <c r="D11">
        <v>3</v>
      </c>
      <c r="E11">
        <v>0</v>
      </c>
      <c r="F11">
        <v>1</v>
      </c>
      <c r="G11" s="10">
        <f t="shared" si="0"/>
        <v>5</v>
      </c>
    </row>
    <row r="12" spans="2:7" x14ac:dyDescent="0.4">
      <c r="B12" s="1" t="s">
        <v>13</v>
      </c>
      <c r="C12">
        <v>9</v>
      </c>
      <c r="D12">
        <v>3</v>
      </c>
      <c r="E12">
        <v>1</v>
      </c>
      <c r="F12">
        <v>0</v>
      </c>
      <c r="G12" s="10">
        <f t="shared" si="0"/>
        <v>13</v>
      </c>
    </row>
    <row r="13" spans="2:7" x14ac:dyDescent="0.4">
      <c r="B13" s="1" t="s">
        <v>14</v>
      </c>
      <c r="C13">
        <v>2</v>
      </c>
      <c r="D13">
        <v>0</v>
      </c>
      <c r="E13">
        <v>6</v>
      </c>
      <c r="F13">
        <v>1</v>
      </c>
      <c r="G13" s="10">
        <f t="shared" si="0"/>
        <v>9</v>
      </c>
    </row>
    <row r="14" spans="2:7" x14ac:dyDescent="0.4">
      <c r="B14" s="1" t="s">
        <v>15</v>
      </c>
      <c r="C14">
        <v>10</v>
      </c>
      <c r="D14">
        <v>5</v>
      </c>
      <c r="E14">
        <v>1</v>
      </c>
      <c r="F14">
        <v>0</v>
      </c>
      <c r="G14" s="10">
        <f t="shared" si="0"/>
        <v>16</v>
      </c>
    </row>
    <row r="15" spans="2:7" x14ac:dyDescent="0.4">
      <c r="B15" s="1" t="s">
        <v>16</v>
      </c>
      <c r="C15">
        <v>0</v>
      </c>
      <c r="D15">
        <v>0</v>
      </c>
      <c r="E15">
        <v>1</v>
      </c>
      <c r="F15">
        <v>0</v>
      </c>
      <c r="G15" s="10">
        <f t="shared" si="0"/>
        <v>1</v>
      </c>
    </row>
    <row r="16" spans="2:7" ht="15" thickBot="1" x14ac:dyDescent="0.45">
      <c r="B16" s="1" t="s">
        <v>17</v>
      </c>
      <c r="C16">
        <v>22</v>
      </c>
      <c r="D16">
        <v>12</v>
      </c>
      <c r="E16">
        <v>9</v>
      </c>
      <c r="F16">
        <v>3</v>
      </c>
      <c r="G16" s="9">
        <f>SUM(G10:G15)</f>
        <v>46</v>
      </c>
    </row>
  </sheetData>
  <mergeCells count="1">
    <mergeCell ref="B3:G3"/>
  </mergeCells>
  <pageMargins left="0.7" right="0.7" top="0.75" bottom="0.75" header="0.3" footer="0.3"/>
  <pageSetup paperSize="0"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0A0AFF-7F36-4630-A554-2C4F3FEFF0D1}">
  <dimension ref="B1:H16"/>
  <sheetViews>
    <sheetView workbookViewId="0">
      <selection activeCell="H1" sqref="H1"/>
    </sheetView>
  </sheetViews>
  <sheetFormatPr defaultRowHeight="14.6" x14ac:dyDescent="0.4"/>
  <cols>
    <col min="2" max="2" width="49.84375" bestFit="1" customWidth="1"/>
    <col min="3" max="8" width="16.15234375" customWidth="1"/>
  </cols>
  <sheetData>
    <row r="1" spans="2:8" x14ac:dyDescent="0.4">
      <c r="B1" s="3" t="s">
        <v>0</v>
      </c>
      <c r="G1" s="14"/>
      <c r="H1" s="13" t="s">
        <v>63</v>
      </c>
    </row>
    <row r="2" spans="2:8" x14ac:dyDescent="0.4">
      <c r="B2" s="3"/>
      <c r="G2" s="4"/>
    </row>
    <row r="3" spans="2:8" ht="37.950000000000003" customHeight="1" x14ac:dyDescent="0.4">
      <c r="B3" s="18" t="s">
        <v>40</v>
      </c>
      <c r="C3" s="19"/>
      <c r="D3" s="19"/>
      <c r="E3" s="19"/>
      <c r="F3" s="19"/>
      <c r="G3" s="19"/>
      <c r="H3" s="20"/>
    </row>
    <row r="4" spans="2:8" x14ac:dyDescent="0.4">
      <c r="B4" s="3"/>
      <c r="G4" s="4"/>
    </row>
    <row r="5" spans="2:8" x14ac:dyDescent="0.4">
      <c r="B5" s="5" t="s">
        <v>2</v>
      </c>
    </row>
    <row r="6" spans="2:8" x14ac:dyDescent="0.4">
      <c r="B6" s="6" t="s">
        <v>3</v>
      </c>
      <c r="C6" s="7">
        <f t="shared" ref="C6:H6" si="0">C16/$H$16</f>
        <v>0.41304347826086957</v>
      </c>
      <c r="D6" s="7">
        <f t="shared" si="0"/>
        <v>0.32608695652173914</v>
      </c>
      <c r="E6" s="7">
        <f t="shared" si="0"/>
        <v>2.1739130434782608E-2</v>
      </c>
      <c r="F6" s="7">
        <f t="shared" si="0"/>
        <v>0.19565217391304349</v>
      </c>
      <c r="G6" s="7">
        <f t="shared" si="0"/>
        <v>4.3478260869565216E-2</v>
      </c>
      <c r="H6" s="7">
        <f t="shared" si="0"/>
        <v>1</v>
      </c>
    </row>
    <row r="8" spans="2:8" ht="15" thickBot="1" x14ac:dyDescent="0.45"/>
    <row r="9" spans="2:8" ht="43.75" x14ac:dyDescent="0.4">
      <c r="B9" s="2" t="s">
        <v>4</v>
      </c>
      <c r="C9" s="11" t="s">
        <v>41</v>
      </c>
      <c r="D9" s="11" t="s">
        <v>42</v>
      </c>
      <c r="E9" s="11" t="s">
        <v>43</v>
      </c>
      <c r="F9" s="11" t="s">
        <v>44</v>
      </c>
      <c r="G9" s="11" t="s">
        <v>45</v>
      </c>
      <c r="H9" s="8" t="s">
        <v>10</v>
      </c>
    </row>
    <row r="10" spans="2:8" x14ac:dyDescent="0.4">
      <c r="B10" s="1" t="s">
        <v>11</v>
      </c>
      <c r="C10">
        <v>0</v>
      </c>
      <c r="D10">
        <v>0</v>
      </c>
      <c r="E10">
        <v>1</v>
      </c>
      <c r="F10">
        <v>1</v>
      </c>
      <c r="G10">
        <v>0</v>
      </c>
      <c r="H10" s="10">
        <f t="shared" ref="H10:H15" si="1">SUM(C10:G10)</f>
        <v>2</v>
      </c>
    </row>
    <row r="11" spans="2:8" x14ac:dyDescent="0.4">
      <c r="B11" s="1" t="s">
        <v>12</v>
      </c>
      <c r="C11">
        <v>0</v>
      </c>
      <c r="D11">
        <v>2</v>
      </c>
      <c r="E11">
        <v>0</v>
      </c>
      <c r="F11">
        <v>2</v>
      </c>
      <c r="G11">
        <v>1</v>
      </c>
      <c r="H11" s="10">
        <f t="shared" si="1"/>
        <v>5</v>
      </c>
    </row>
    <row r="12" spans="2:8" x14ac:dyDescent="0.4">
      <c r="B12" s="1" t="s">
        <v>13</v>
      </c>
      <c r="C12">
        <v>6</v>
      </c>
      <c r="D12">
        <v>6</v>
      </c>
      <c r="E12">
        <v>0</v>
      </c>
      <c r="F12">
        <v>1</v>
      </c>
      <c r="G12">
        <v>0</v>
      </c>
      <c r="H12" s="10">
        <f t="shared" si="1"/>
        <v>13</v>
      </c>
    </row>
    <row r="13" spans="2:8" x14ac:dyDescent="0.4">
      <c r="B13" s="1" t="s">
        <v>14</v>
      </c>
      <c r="C13">
        <v>2</v>
      </c>
      <c r="D13">
        <v>2</v>
      </c>
      <c r="E13">
        <v>0</v>
      </c>
      <c r="F13">
        <v>4</v>
      </c>
      <c r="G13">
        <v>1</v>
      </c>
      <c r="H13" s="10">
        <f t="shared" si="1"/>
        <v>9</v>
      </c>
    </row>
    <row r="14" spans="2:8" x14ac:dyDescent="0.4">
      <c r="B14" s="1" t="s">
        <v>15</v>
      </c>
      <c r="C14">
        <v>11</v>
      </c>
      <c r="D14">
        <v>4</v>
      </c>
      <c r="E14">
        <v>0</v>
      </c>
      <c r="F14">
        <v>1</v>
      </c>
      <c r="G14">
        <v>0</v>
      </c>
      <c r="H14" s="10">
        <f t="shared" si="1"/>
        <v>16</v>
      </c>
    </row>
    <row r="15" spans="2:8" x14ac:dyDescent="0.4">
      <c r="B15" s="1" t="s">
        <v>16</v>
      </c>
      <c r="C15">
        <v>0</v>
      </c>
      <c r="D15">
        <v>1</v>
      </c>
      <c r="E15">
        <v>0</v>
      </c>
      <c r="F15">
        <v>0</v>
      </c>
      <c r="G15">
        <v>0</v>
      </c>
      <c r="H15" s="10">
        <f t="shared" si="1"/>
        <v>1</v>
      </c>
    </row>
    <row r="16" spans="2:8" ht="15" thickBot="1" x14ac:dyDescent="0.45">
      <c r="B16" s="1" t="s">
        <v>17</v>
      </c>
      <c r="C16">
        <v>19</v>
      </c>
      <c r="D16">
        <v>15</v>
      </c>
      <c r="E16">
        <v>1</v>
      </c>
      <c r="F16">
        <v>9</v>
      </c>
      <c r="G16">
        <v>2</v>
      </c>
      <c r="H16" s="9">
        <f>SUM(H10:H15)</f>
        <v>46</v>
      </c>
    </row>
  </sheetData>
  <mergeCells count="1">
    <mergeCell ref="B3:H3"/>
  </mergeCells>
  <pageMargins left="0.7" right="0.7" top="0.75" bottom="0.75" header="0.3" footer="0.3"/>
  <pageSetup paperSize="0"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DCEEA5-6F8E-47BA-897E-656914F70F39}">
  <dimension ref="B1:G16"/>
  <sheetViews>
    <sheetView workbookViewId="0">
      <selection activeCell="E1" sqref="E1"/>
    </sheetView>
  </sheetViews>
  <sheetFormatPr defaultRowHeight="14.6" x14ac:dyDescent="0.4"/>
  <cols>
    <col min="2" max="2" width="49.84375" bestFit="1" customWidth="1"/>
    <col min="3" max="5" width="26.69140625" customWidth="1"/>
    <col min="6" max="6" width="14.69140625" bestFit="1" customWidth="1"/>
    <col min="7" max="8" width="15.69140625" customWidth="1"/>
  </cols>
  <sheetData>
    <row r="1" spans="2:7" x14ac:dyDescent="0.4">
      <c r="B1" s="3" t="s">
        <v>0</v>
      </c>
      <c r="E1" s="13" t="s">
        <v>64</v>
      </c>
    </row>
    <row r="2" spans="2:7" x14ac:dyDescent="0.4">
      <c r="B2" s="3"/>
      <c r="G2" s="4"/>
    </row>
    <row r="3" spans="2:7" ht="37.950000000000003" customHeight="1" x14ac:dyDescent="0.4">
      <c r="B3" s="18" t="s">
        <v>46</v>
      </c>
      <c r="C3" s="19"/>
      <c r="D3" s="19"/>
      <c r="E3" s="20"/>
    </row>
    <row r="4" spans="2:7" x14ac:dyDescent="0.4">
      <c r="B4" s="3"/>
      <c r="G4" s="4"/>
    </row>
    <row r="5" spans="2:7" x14ac:dyDescent="0.4">
      <c r="B5" s="5" t="s">
        <v>2</v>
      </c>
    </row>
    <row r="6" spans="2:7" x14ac:dyDescent="0.4">
      <c r="B6" s="6" t="s">
        <v>3</v>
      </c>
      <c r="C6" s="7">
        <f>C16/$E$16</f>
        <v>0.39130434782608697</v>
      </c>
      <c r="D6" s="7">
        <f>D16/$E$16</f>
        <v>0.60869565217391308</v>
      </c>
      <c r="E6" s="7">
        <f>E14/$E$14</f>
        <v>1</v>
      </c>
      <c r="F6" s="7"/>
      <c r="G6" s="7"/>
    </row>
    <row r="8" spans="2:7" ht="15" thickBot="1" x14ac:dyDescent="0.45"/>
    <row r="9" spans="2:7" x14ac:dyDescent="0.4">
      <c r="B9" s="2" t="s">
        <v>4</v>
      </c>
      <c r="C9" s="12" t="s">
        <v>47</v>
      </c>
      <c r="D9" s="11" t="s">
        <v>48</v>
      </c>
      <c r="E9" s="8" t="s">
        <v>10</v>
      </c>
    </row>
    <row r="10" spans="2:7" x14ac:dyDescent="0.4">
      <c r="B10" s="1" t="s">
        <v>11</v>
      </c>
      <c r="C10">
        <v>1</v>
      </c>
      <c r="D10">
        <v>1</v>
      </c>
      <c r="E10" s="10">
        <f t="shared" ref="E10:E15" si="0">SUM(C10:D10)</f>
        <v>2</v>
      </c>
    </row>
    <row r="11" spans="2:7" x14ac:dyDescent="0.4">
      <c r="B11" s="1" t="s">
        <v>12</v>
      </c>
      <c r="C11">
        <v>2</v>
      </c>
      <c r="D11">
        <v>3</v>
      </c>
      <c r="E11" s="10">
        <f t="shared" si="0"/>
        <v>5</v>
      </c>
    </row>
    <row r="12" spans="2:7" x14ac:dyDescent="0.4">
      <c r="B12" s="1" t="s">
        <v>13</v>
      </c>
      <c r="C12">
        <v>7</v>
      </c>
      <c r="D12">
        <v>6</v>
      </c>
      <c r="E12" s="10">
        <f t="shared" si="0"/>
        <v>13</v>
      </c>
    </row>
    <row r="13" spans="2:7" x14ac:dyDescent="0.4">
      <c r="B13" s="1" t="s">
        <v>14</v>
      </c>
      <c r="C13">
        <v>5</v>
      </c>
      <c r="D13">
        <v>4</v>
      </c>
      <c r="E13" s="10">
        <f t="shared" si="0"/>
        <v>9</v>
      </c>
    </row>
    <row r="14" spans="2:7" x14ac:dyDescent="0.4">
      <c r="B14" s="1" t="s">
        <v>15</v>
      </c>
      <c r="C14">
        <v>2</v>
      </c>
      <c r="D14">
        <v>14</v>
      </c>
      <c r="E14" s="10">
        <f t="shared" si="0"/>
        <v>16</v>
      </c>
    </row>
    <row r="15" spans="2:7" x14ac:dyDescent="0.4">
      <c r="B15" s="1" t="s">
        <v>16</v>
      </c>
      <c r="C15">
        <v>1</v>
      </c>
      <c r="D15">
        <v>0</v>
      </c>
      <c r="E15" s="10">
        <f t="shared" si="0"/>
        <v>1</v>
      </c>
    </row>
    <row r="16" spans="2:7" ht="15" thickBot="1" x14ac:dyDescent="0.45">
      <c r="B16" s="1" t="s">
        <v>17</v>
      </c>
      <c r="C16">
        <v>18</v>
      </c>
      <c r="D16">
        <v>28</v>
      </c>
      <c r="E16" s="9">
        <f>SUM(E10:E15)</f>
        <v>46</v>
      </c>
    </row>
  </sheetData>
  <mergeCells count="1">
    <mergeCell ref="B3:E3"/>
  </mergeCells>
  <pageMargins left="0.7" right="0.7" top="0.75" bottom="0.75" header="0.3" footer="0.3"/>
  <pageSetup paperSize="0"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CB2EE-4D27-4471-8898-355EA3B90B12}">
  <dimension ref="B1:H16"/>
  <sheetViews>
    <sheetView workbookViewId="0">
      <selection activeCell="E1" sqref="E1"/>
    </sheetView>
  </sheetViews>
  <sheetFormatPr defaultRowHeight="14.6" x14ac:dyDescent="0.4"/>
  <cols>
    <col min="2" max="2" width="49.84375" bestFit="1" customWidth="1"/>
    <col min="3" max="4" width="26.15234375" customWidth="1"/>
  </cols>
  <sheetData>
    <row r="1" spans="2:8" x14ac:dyDescent="0.4">
      <c r="B1" s="3" t="s">
        <v>0</v>
      </c>
      <c r="E1" s="13" t="s">
        <v>65</v>
      </c>
    </row>
    <row r="2" spans="2:8" x14ac:dyDescent="0.4">
      <c r="B2" s="3"/>
      <c r="H2" s="4"/>
    </row>
    <row r="3" spans="2:8" ht="37.950000000000003" customHeight="1" x14ac:dyDescent="0.4">
      <c r="B3" s="24" t="s">
        <v>49</v>
      </c>
      <c r="C3" s="25"/>
      <c r="D3" s="25"/>
      <c r="E3" s="26"/>
    </row>
    <row r="4" spans="2:8" x14ac:dyDescent="0.4">
      <c r="B4" s="3"/>
      <c r="H4" s="4"/>
    </row>
    <row r="5" spans="2:8" x14ac:dyDescent="0.4">
      <c r="B5" s="5" t="s">
        <v>2</v>
      </c>
    </row>
    <row r="6" spans="2:8" x14ac:dyDescent="0.4">
      <c r="B6" s="6" t="s">
        <v>3</v>
      </c>
      <c r="C6" s="7">
        <f>C16/$E$16</f>
        <v>0.13043478260869565</v>
      </c>
      <c r="D6" s="7">
        <f>D16/$E$16</f>
        <v>0.86956521739130432</v>
      </c>
      <c r="E6" s="7">
        <f>E16/$E$16</f>
        <v>1</v>
      </c>
      <c r="G6" s="7"/>
      <c r="H6" s="7"/>
    </row>
    <row r="8" spans="2:8" ht="15" thickBot="1" x14ac:dyDescent="0.45"/>
    <row r="9" spans="2:8" ht="29.15" x14ac:dyDescent="0.4">
      <c r="B9" s="15" t="s">
        <v>4</v>
      </c>
      <c r="C9" s="16" t="s">
        <v>50</v>
      </c>
      <c r="D9" s="16" t="s">
        <v>51</v>
      </c>
      <c r="E9" s="8" t="s">
        <v>10</v>
      </c>
    </row>
    <row r="10" spans="2:8" x14ac:dyDescent="0.4">
      <c r="B10" s="1" t="s">
        <v>11</v>
      </c>
      <c r="C10">
        <v>0</v>
      </c>
      <c r="D10">
        <v>2</v>
      </c>
      <c r="E10" s="17">
        <f>SUM(C10:D10)</f>
        <v>2</v>
      </c>
    </row>
    <row r="11" spans="2:8" x14ac:dyDescent="0.4">
      <c r="B11" s="1" t="s">
        <v>12</v>
      </c>
      <c r="C11">
        <v>0</v>
      </c>
      <c r="D11">
        <v>5</v>
      </c>
      <c r="E11" s="17">
        <f t="shared" ref="E11:E15" si="0">SUM(C11:D11)</f>
        <v>5</v>
      </c>
    </row>
    <row r="12" spans="2:8" x14ac:dyDescent="0.4">
      <c r="B12" s="1" t="s">
        <v>13</v>
      </c>
      <c r="C12">
        <v>2</v>
      </c>
      <c r="D12">
        <v>11</v>
      </c>
      <c r="E12" s="17">
        <f t="shared" si="0"/>
        <v>13</v>
      </c>
    </row>
    <row r="13" spans="2:8" x14ac:dyDescent="0.4">
      <c r="B13" s="1" t="s">
        <v>14</v>
      </c>
      <c r="C13">
        <v>1</v>
      </c>
      <c r="D13">
        <v>8</v>
      </c>
      <c r="E13" s="17">
        <f t="shared" si="0"/>
        <v>9</v>
      </c>
    </row>
    <row r="14" spans="2:8" x14ac:dyDescent="0.4">
      <c r="B14" s="1" t="s">
        <v>15</v>
      </c>
      <c r="C14">
        <v>3</v>
      </c>
      <c r="D14">
        <v>13</v>
      </c>
      <c r="E14" s="17">
        <f t="shared" si="0"/>
        <v>16</v>
      </c>
    </row>
    <row r="15" spans="2:8" x14ac:dyDescent="0.4">
      <c r="B15" s="1" t="s">
        <v>16</v>
      </c>
      <c r="C15">
        <v>0</v>
      </c>
      <c r="D15">
        <v>1</v>
      </c>
      <c r="E15" s="17">
        <f t="shared" si="0"/>
        <v>1</v>
      </c>
    </row>
    <row r="16" spans="2:8" ht="15" thickBot="1" x14ac:dyDescent="0.45">
      <c r="B16" s="1" t="s">
        <v>17</v>
      </c>
      <c r="C16">
        <v>6</v>
      </c>
      <c r="D16">
        <v>40</v>
      </c>
      <c r="E16" s="9">
        <f>SUM(E10:E15)</f>
        <v>46</v>
      </c>
    </row>
  </sheetData>
  <mergeCells count="1">
    <mergeCell ref="B3:E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D9E03-E984-4EE4-A1B0-92CBA04A1422}">
  <dimension ref="B1:H16"/>
  <sheetViews>
    <sheetView tabSelected="1" workbookViewId="0">
      <selection activeCell="K4" sqref="K4"/>
    </sheetView>
  </sheetViews>
  <sheetFormatPr defaultRowHeight="14.6" x14ac:dyDescent="0.4"/>
  <cols>
    <col min="2" max="2" width="49.84375" bestFit="1" customWidth="1"/>
    <col min="3" max="8" width="15.84375" customWidth="1"/>
  </cols>
  <sheetData>
    <row r="1" spans="2:8" x14ac:dyDescent="0.4">
      <c r="B1" s="3" t="s">
        <v>0</v>
      </c>
      <c r="H1" s="13" t="s">
        <v>66</v>
      </c>
    </row>
    <row r="2" spans="2:8" x14ac:dyDescent="0.4">
      <c r="B2" s="3"/>
      <c r="H2" s="4"/>
    </row>
    <row r="3" spans="2:8" ht="52" customHeight="1" x14ac:dyDescent="0.4">
      <c r="B3" s="18" t="s">
        <v>52</v>
      </c>
      <c r="C3" s="19"/>
      <c r="D3" s="19"/>
      <c r="E3" s="19"/>
      <c r="F3" s="19"/>
      <c r="G3" s="19"/>
      <c r="H3" s="20"/>
    </row>
    <row r="4" spans="2:8" x14ac:dyDescent="0.4">
      <c r="B4" s="3"/>
      <c r="H4" s="4"/>
    </row>
    <row r="5" spans="2:8" x14ac:dyDescent="0.4">
      <c r="B5" s="5" t="s">
        <v>2</v>
      </c>
    </row>
    <row r="6" spans="2:8" x14ac:dyDescent="0.4">
      <c r="B6" s="6" t="s">
        <v>3</v>
      </c>
      <c r="C6" s="7">
        <f>C16/$H$16</f>
        <v>0.10869565217391304</v>
      </c>
      <c r="D6" s="7">
        <f t="shared" ref="D6:H6" si="0">D16/$H$16</f>
        <v>0.34782608695652173</v>
      </c>
      <c r="E6" s="7">
        <f t="shared" si="0"/>
        <v>0.19565217391304349</v>
      </c>
      <c r="F6" s="7">
        <f t="shared" si="0"/>
        <v>4.3478260869565216E-2</v>
      </c>
      <c r="G6" s="7">
        <f t="shared" si="0"/>
        <v>0.30434782608695654</v>
      </c>
      <c r="H6" s="7">
        <f t="shared" si="0"/>
        <v>1</v>
      </c>
    </row>
    <row r="8" spans="2:8" ht="15" thickBot="1" x14ac:dyDescent="0.45"/>
    <row r="9" spans="2:8" s="16" customFormat="1" ht="43.75" x14ac:dyDescent="0.4">
      <c r="B9" s="2" t="s">
        <v>4</v>
      </c>
      <c r="C9" s="11" t="s">
        <v>53</v>
      </c>
      <c r="D9" s="11" t="s">
        <v>54</v>
      </c>
      <c r="E9" s="11" t="s">
        <v>55</v>
      </c>
      <c r="F9" s="11" t="s">
        <v>56</v>
      </c>
      <c r="G9" s="11" t="s">
        <v>57</v>
      </c>
      <c r="H9" s="8" t="s">
        <v>10</v>
      </c>
    </row>
    <row r="10" spans="2:8" x14ac:dyDescent="0.4">
      <c r="B10" s="1" t="s">
        <v>11</v>
      </c>
      <c r="C10">
        <v>1</v>
      </c>
      <c r="D10">
        <v>1</v>
      </c>
      <c r="E10">
        <v>0</v>
      </c>
      <c r="F10">
        <v>0</v>
      </c>
      <c r="G10">
        <v>0</v>
      </c>
      <c r="H10" s="10">
        <f t="shared" ref="H10:H15" si="1">SUM(C10:G10)</f>
        <v>2</v>
      </c>
    </row>
    <row r="11" spans="2:8" x14ac:dyDescent="0.4">
      <c r="B11" s="1" t="s">
        <v>12</v>
      </c>
      <c r="C11">
        <v>0</v>
      </c>
      <c r="D11">
        <v>2</v>
      </c>
      <c r="E11">
        <v>0</v>
      </c>
      <c r="F11">
        <v>0</v>
      </c>
      <c r="G11">
        <v>3</v>
      </c>
      <c r="H11" s="10">
        <f t="shared" si="1"/>
        <v>5</v>
      </c>
    </row>
    <row r="12" spans="2:8" x14ac:dyDescent="0.4">
      <c r="B12" s="1" t="s">
        <v>13</v>
      </c>
      <c r="C12">
        <v>1</v>
      </c>
      <c r="D12">
        <v>5</v>
      </c>
      <c r="E12">
        <v>2</v>
      </c>
      <c r="F12">
        <v>1</v>
      </c>
      <c r="G12">
        <v>4</v>
      </c>
      <c r="H12" s="10">
        <f t="shared" si="1"/>
        <v>13</v>
      </c>
    </row>
    <row r="13" spans="2:8" x14ac:dyDescent="0.4">
      <c r="B13" s="1" t="s">
        <v>14</v>
      </c>
      <c r="C13">
        <v>0</v>
      </c>
      <c r="D13">
        <v>4</v>
      </c>
      <c r="E13">
        <v>3</v>
      </c>
      <c r="F13">
        <v>0</v>
      </c>
      <c r="G13">
        <v>2</v>
      </c>
      <c r="H13" s="10">
        <f t="shared" si="1"/>
        <v>9</v>
      </c>
    </row>
    <row r="14" spans="2:8" x14ac:dyDescent="0.4">
      <c r="B14" s="1" t="s">
        <v>15</v>
      </c>
      <c r="C14">
        <v>3</v>
      </c>
      <c r="D14">
        <v>4</v>
      </c>
      <c r="E14">
        <v>4</v>
      </c>
      <c r="F14">
        <v>1</v>
      </c>
      <c r="G14">
        <v>4</v>
      </c>
      <c r="H14" s="10">
        <f t="shared" si="1"/>
        <v>16</v>
      </c>
    </row>
    <row r="15" spans="2:8" x14ac:dyDescent="0.4">
      <c r="B15" s="1" t="s">
        <v>16</v>
      </c>
      <c r="C15">
        <v>0</v>
      </c>
      <c r="D15">
        <v>0</v>
      </c>
      <c r="E15">
        <v>0</v>
      </c>
      <c r="F15">
        <v>0</v>
      </c>
      <c r="G15">
        <v>1</v>
      </c>
      <c r="H15" s="10">
        <f t="shared" si="1"/>
        <v>1</v>
      </c>
    </row>
    <row r="16" spans="2:8" ht="15" thickBot="1" x14ac:dyDescent="0.45">
      <c r="B16" s="1" t="s">
        <v>17</v>
      </c>
      <c r="C16">
        <v>5</v>
      </c>
      <c r="D16">
        <v>16</v>
      </c>
      <c r="E16">
        <v>9</v>
      </c>
      <c r="F16">
        <v>2</v>
      </c>
      <c r="G16">
        <v>14</v>
      </c>
      <c r="H16" s="9">
        <f>SUM(H10:H15)</f>
        <v>46</v>
      </c>
    </row>
  </sheetData>
  <mergeCells count="1">
    <mergeCell ref="B3:H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1a93a4b-4191-4dac-a588-8703f6ea68bd">
      <Terms xmlns="http://schemas.microsoft.com/office/infopath/2007/PartnerControls"/>
    </lcf76f155ced4ddcb4097134ff3c332f>
    <TaxCatchAll xmlns="877e1bf8-3c17-4240-8681-664f773aba1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D747A00BD20244780E202EF284FACAB" ma:contentTypeVersion="18" ma:contentTypeDescription="Create a new document." ma:contentTypeScope="" ma:versionID="d4211aa707008768c1671d4adadc2689">
  <xsd:schema xmlns:xsd="http://www.w3.org/2001/XMLSchema" xmlns:xs="http://www.w3.org/2001/XMLSchema" xmlns:p="http://schemas.microsoft.com/office/2006/metadata/properties" xmlns:ns2="b1a93a4b-4191-4dac-a588-8703f6ea68bd" xmlns:ns3="877e1bf8-3c17-4240-8681-664f773aba1e" targetNamespace="http://schemas.microsoft.com/office/2006/metadata/properties" ma:root="true" ma:fieldsID="df555218fc4721412dadb85add7b4f1a" ns2:_="" ns3:_="">
    <xsd:import namespace="b1a93a4b-4191-4dac-a588-8703f6ea68bd"/>
    <xsd:import namespace="877e1bf8-3c17-4240-8681-664f773aba1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OCR" minOccurs="0"/>
                <xsd:element ref="ns2:MediaLengthInSecond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1a93a4b-4191-4dac-a588-8703f6ea68b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c7e2ae9-edfb-4f0f-b9fa-bdacd0fc226d"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77e1bf8-3c17-4240-8681-664f773aba1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141cf93c-cd40-44fa-857e-9701ddac4327}" ma:internalName="TaxCatchAll" ma:showField="CatchAllData" ma:web="877e1bf8-3c17-4240-8681-664f773aba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7A421B3-31C6-47C6-BEF8-6E3D6226ABCF}">
  <ds:schemaRefs>
    <ds:schemaRef ds:uri="http://schemas.microsoft.com/sharepoint/v3/contenttype/forms"/>
  </ds:schemaRefs>
</ds:datastoreItem>
</file>

<file path=customXml/itemProps2.xml><?xml version="1.0" encoding="utf-8"?>
<ds:datastoreItem xmlns:ds="http://schemas.openxmlformats.org/officeDocument/2006/customXml" ds:itemID="{8A005B6B-3969-42FD-8A4A-A8CF99F01D7B}">
  <ds:schemaRefs>
    <ds:schemaRef ds:uri="http://schemas.microsoft.com/office/2006/metadata/properties"/>
    <ds:schemaRef ds:uri="http://purl.org/dc/elements/1.1/"/>
    <ds:schemaRef ds:uri="http://schemas.microsoft.com/office/2006/documentManagement/types"/>
    <ds:schemaRef ds:uri="http://www.w3.org/XML/1998/namespace"/>
    <ds:schemaRef ds:uri="http://purl.org/dc/dcmitype/"/>
    <ds:schemaRef ds:uri="http://purl.org/dc/terms/"/>
    <ds:schemaRef ds:uri="http://schemas.microsoft.com/office/infopath/2007/PartnerControls"/>
    <ds:schemaRef ds:uri="http://schemas.openxmlformats.org/package/2006/metadata/core-properties"/>
    <ds:schemaRef ds:uri="877e1bf8-3c17-4240-8681-664f773aba1e"/>
    <ds:schemaRef ds:uri="b1a93a4b-4191-4dac-a588-8703f6ea68bd"/>
  </ds:schemaRefs>
</ds:datastoreItem>
</file>

<file path=customXml/itemProps3.xml><?xml version="1.0" encoding="utf-8"?>
<ds:datastoreItem xmlns:ds="http://schemas.openxmlformats.org/officeDocument/2006/customXml" ds:itemID="{1F64B3D7-534F-4EAC-A348-CF99B3DA7C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1a93a4b-4191-4dac-a588-8703f6ea68bd"/>
    <ds:schemaRef ds:uri="877e1bf8-3c17-4240-8681-664f773aba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3A</vt:lpstr>
      <vt:lpstr>3B</vt:lpstr>
      <vt:lpstr>3C</vt:lpstr>
      <vt:lpstr>3D</vt:lpstr>
      <vt:lpstr>3E</vt:lpstr>
      <vt:lpstr>4</vt:lpstr>
      <vt:lpstr>6</vt:lpstr>
      <vt:lpstr>7</vt:lpstr>
      <vt:lpstr>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Ida Diu</cp:lastModifiedBy>
  <cp:revision/>
  <dcterms:created xsi:type="dcterms:W3CDTF">2024-09-16T14:05:30Z</dcterms:created>
  <dcterms:modified xsi:type="dcterms:W3CDTF">2024-11-19T16:32:34Z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0x010100ED747A00BD20244780E202EF284FACAB</vt:lpwstr>
  </property>
  <property fmtid="{D5CDD505-2E9C-101B-9397-08002B2CF9AE}" pid="3" name="MediaServiceImageTags">
    <vt:lpwstr/>
  </property>
</Properties>
</file>